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is\Downloads\"/>
    </mc:Choice>
  </mc:AlternateContent>
  <xr:revisionPtr revIDLastSave="0" documentId="13_ncr:1_{656C0EF9-5EF3-44DD-9DAB-3D7B9A457FE1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L54" i="3" l="1"/>
  <c r="M54" i="3" s="1"/>
  <c r="L55" i="3"/>
  <c r="M55" i="3" s="1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 s="1"/>
  <c r="E2" i="1" s="1"/>
  <c r="F2" i="1" s="1"/>
  <c r="M58" i="3" l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M59" i="3" s="1"/>
  <c r="M60" i="3"/>
</calcChain>
</file>

<file path=xl/sharedStrings.xml><?xml version="1.0" encoding="utf-8"?>
<sst xmlns="http://schemas.openxmlformats.org/spreadsheetml/2006/main" count="220" uniqueCount="104">
  <si>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</si>
  <si>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</si>
  <si>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</si>
  <si>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</si>
  <si>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</si>
  <si>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</si>
  <si>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</si>
  <si>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</si>
  <si>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</si>
  <si>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</si>
  <si>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</si>
  <si>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</si>
  <si>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</si>
  <si>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</si>
  <si>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</si>
  <si>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</si>
  <si>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</si>
  <si>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</si>
  <si>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</si>
  <si>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</si>
  <si>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</si>
  <si>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</si>
  <si>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</si>
  <si>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</si>
  <si>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Köveskál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</si>
  <si>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</si>
  <si>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</si>
  <si>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</si>
  <si>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</si>
  <si>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</si>
  <si>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</si>
  <si>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</si>
  <si>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</si>
  <si>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</si>
  <si>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</si>
  <si>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Salföld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</si>
  <si>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</si>
  <si>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</si>
  <si>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</si>
  <si>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</si>
  <si>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</si>
  <si>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</si>
  <si>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</si>
  <si>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</si>
  <si>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</si>
  <si>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</si>
  <si>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Kővágóörs</t>
  </si>
  <si>
    <t>Badacsony</t>
  </si>
  <si>
    <t>Vonyarcvashegy</t>
  </si>
  <si>
    <t>Zánka</t>
  </si>
  <si>
    <t>Fenékpuszta</t>
  </si>
  <si>
    <t>Balatonakali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</si>
  <si>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</si>
  <si>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</si>
  <si>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</si>
  <si>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</si>
  <si>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</si>
  <si>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</si>
  <si>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</si>
  <si>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</si>
  <si>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</si>
  <si>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</si>
  <si>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</si>
  <si>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</si>
  <si>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</si>
  <si>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</si>
  <si>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</si>
  <si>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</si>
  <si>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</si>
  <si>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</si>
  <si>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</si>
  <si>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Kékkút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</si>
  <si>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</si>
  <si>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</si>
  <si>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</si>
  <si>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</si>
  <si>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</si>
  <si>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</si>
  <si>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XIV. NN ULTRABALATON 2020 - KALKULÁTOR</t>
  </si>
  <si>
    <t>HUNLAND</t>
  </si>
  <si>
    <t>PRIMAVERA</t>
  </si>
  <si>
    <t>OTP MOBIL</t>
  </si>
  <si>
    <t>FRESENIUS</t>
  </si>
  <si>
    <t>VICTORY FITTNES</t>
  </si>
  <si>
    <t>NILFISK</t>
  </si>
  <si>
    <t>VARGA PINCÉSZET</t>
  </si>
  <si>
    <t>KORONÁS CUKOR</t>
  </si>
  <si>
    <t>MP-ZIPP Kft.</t>
  </si>
  <si>
    <t>SUZUKI</t>
  </si>
  <si>
    <t>BRIDGESTONE</t>
  </si>
  <si>
    <t>SPAR ÉLETMÓD</t>
  </si>
  <si>
    <t>TESCO</t>
  </si>
  <si>
    <t>MOL NAGYON BALATON</t>
  </si>
  <si>
    <t>NN</t>
  </si>
  <si>
    <t>DL KFT.</t>
  </si>
  <si>
    <t>MARATONMAN DEPO</t>
  </si>
  <si>
    <t>RUNNERS' WORLD</t>
  </si>
  <si>
    <t>KNORR-BREMSE</t>
  </si>
  <si>
    <t xml:space="preserve">ÖTPRÓBA </t>
  </si>
  <si>
    <t xml:space="preserve">NN </t>
  </si>
  <si>
    <t>MIZUNO</t>
  </si>
  <si>
    <t xml:space="preserve">iCENTRE </t>
  </si>
  <si>
    <t>Balatonberény focipálya</t>
  </si>
  <si>
    <t>Balatonudvari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</si>
</sst>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0"/>
      <color theme="1"/>
      <name val="Arial"/>
      <family val="2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21" fontId="0" fillId="5" borderId="7" xfId="0" applyNumberFormat="1" applyFill="1" applyBorder="1" applyAlignment="1">
      <alignment horizontal="center" vertical="center"/>
    </xf>
    <xf numFmtId="21" fontId="0" fillId="5" borderId="8" xfId="0" applyNumberFormat="1" applyFill="1" applyBorder="1" applyAlignment="1">
      <alignment horizontal="center" vertic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0"/>
  <sheetViews>
    <sheetView tabSelected="1" topLeftCell="B7" zoomScale="60" zoomScaleNormal="60" zoomScalePageLayoutView="111" workbookViewId="0">
      <selection activeCell="E13" sqref="E13:E24"/>
    </sheetView>
  </sheetViews>
  <sheetFormatPr defaultColWidth="10.875" defaultRowHeight="15.75"/>
  <cols>
    <col min="1" max="1" width="2.625" style="8" customWidth="1"/>
    <col min="2" max="2" width="5.5" style="8" customWidth="1"/>
    <col min="3" max="3" width="25.375" style="8" customWidth="1"/>
    <col min="4" max="5" width="12.125" style="7" customWidth="1"/>
    <col min="6" max="6" width="7.875" style="8" customWidth="1"/>
    <col min="7" max="7" width="15.5" style="46" customWidth="1"/>
    <col min="8" max="8" width="26.375" style="46" customWidth="1"/>
    <col min="9" max="9" width="27.375" style="46" customWidth="1"/>
    <col min="10" max="10" width="32.625" style="46" bestFit="1" customWidth="1"/>
    <col min="11" max="11" width="33.875" style="8" customWidth="1"/>
    <col min="12" max="12" width="11.625" style="7" customWidth="1"/>
    <col min="13" max="13" width="12.125" style="7" customWidth="1"/>
    <col min="14" max="14" width="14" style="9" customWidth="1"/>
    <col min="15" max="16384" width="10.875" style="8"/>
  </cols>
  <sheetData>
    <row r="1" spans="2:16" ht="16.5" thickBot="1"/>
    <row r="2" spans="2:16" ht="36" customHeight="1">
      <c r="B2" s="65" t="s">
        <v>78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2:16" ht="27" customHeight="1">
      <c r="B3" s="68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6" s="11" customFormat="1" ht="42.75" customHeight="1">
      <c r="B4" s="12"/>
      <c r="C4" s="13"/>
      <c r="D4" s="14"/>
      <c r="E4" s="14"/>
      <c r="F4" s="13"/>
      <c r="G4" s="39" t="s">
        <v>16</v>
      </c>
      <c r="H4" s="39" t="s">
        <v>44</v>
      </c>
      <c r="I4" s="39" t="s">
        <v>45</v>
      </c>
      <c r="J4" s="39" t="s">
        <v>43</v>
      </c>
      <c r="K4" s="40" t="s">
        <v>12</v>
      </c>
      <c r="L4" s="40" t="s">
        <v>13</v>
      </c>
      <c r="M4" s="40" t="s">
        <v>14</v>
      </c>
      <c r="N4" s="41" t="s">
        <v>15</v>
      </c>
      <c r="O4" s="10"/>
    </row>
    <row r="5" spans="2:16" s="10" customFormat="1" ht="21" customHeight="1">
      <c r="B5" s="15"/>
      <c r="C5" s="47" t="s">
        <v>3</v>
      </c>
      <c r="D5" s="48">
        <v>0.16666666666666666</v>
      </c>
      <c r="E5" s="28"/>
      <c r="F5" s="45">
        <v>1</v>
      </c>
      <c r="G5" s="44">
        <v>7</v>
      </c>
      <c r="H5" s="44" t="s">
        <v>70</v>
      </c>
      <c r="I5" s="44" t="s">
        <v>23</v>
      </c>
      <c r="J5" s="53" t="s">
        <v>79</v>
      </c>
      <c r="K5" s="25" t="s">
        <v>42</v>
      </c>
      <c r="L5" s="26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1">
        <f t="shared" ref="M5:M55" si="0">G5*L5</f>
        <v>2.9166666666666667E-2</v>
      </c>
      <c r="N5" s="27">
        <f>M5+$D$5</f>
        <v>0.19583333333333333</v>
      </c>
      <c r="O5" s="8"/>
    </row>
    <row r="6" spans="2:16" s="10" customFormat="1" ht="21" customHeight="1">
      <c r="B6" s="15"/>
      <c r="C6" s="16"/>
      <c r="D6" s="18"/>
      <c r="E6" s="18"/>
      <c r="F6" s="45">
        <v>2</v>
      </c>
      <c r="G6" s="44">
        <v>3.1</v>
      </c>
      <c r="H6" s="44" t="s">
        <v>23</v>
      </c>
      <c r="I6" s="44" t="s">
        <v>103</v>
      </c>
      <c r="J6" s="53" t="s">
        <v>80</v>
      </c>
      <c r="K6" s="25" t="s">
        <v>42</v>
      </c>
      <c r="L6" s="26">
        <f t="shared" ref="L6:L55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1">
        <f t="shared" si="0"/>
        <v>1.2916666666666667E-2</v>
      </c>
      <c r="N6" s="27">
        <f>N5+M6</f>
        <v>0.20874999999999999</v>
      </c>
      <c r="O6" s="23"/>
    </row>
    <row r="7" spans="2:16" s="10" customFormat="1" ht="21" customHeight="1">
      <c r="B7" s="15"/>
      <c r="C7" s="16"/>
      <c r="D7" s="20"/>
      <c r="E7" s="20"/>
      <c r="F7" s="45">
        <v>3</v>
      </c>
      <c r="G7" s="44">
        <v>7.5</v>
      </c>
      <c r="H7" s="44" t="s">
        <v>103</v>
      </c>
      <c r="I7" s="44" t="s">
        <v>51</v>
      </c>
      <c r="J7" s="53" t="s">
        <v>81</v>
      </c>
      <c r="K7" s="25" t="s">
        <v>42</v>
      </c>
      <c r="L7" s="26">
        <f t="shared" si="1"/>
        <v>4.1666666666666666E-3</v>
      </c>
      <c r="M7" s="31">
        <f t="shared" si="0"/>
        <v>3.125E-2</v>
      </c>
      <c r="N7" s="27">
        <f t="shared" ref="N7:N55" si="2">N6+M7</f>
        <v>0.24</v>
      </c>
      <c r="O7" s="8"/>
      <c r="P7" s="17"/>
    </row>
    <row r="8" spans="2:16" s="10" customFormat="1" ht="21" customHeight="1">
      <c r="B8" s="15"/>
      <c r="C8" s="16"/>
      <c r="D8" s="28"/>
      <c r="E8" s="28"/>
      <c r="F8" s="45">
        <v>4</v>
      </c>
      <c r="G8" s="44">
        <v>5.6000000000000014</v>
      </c>
      <c r="H8" s="44" t="s">
        <v>51</v>
      </c>
      <c r="I8" s="44" t="s">
        <v>49</v>
      </c>
      <c r="J8" s="53" t="s">
        <v>99</v>
      </c>
      <c r="K8" s="25" t="s">
        <v>42</v>
      </c>
      <c r="L8" s="26">
        <f t="shared" si="1"/>
        <v>4.1666666666666666E-3</v>
      </c>
      <c r="M8" s="31">
        <f t="shared" si="0"/>
        <v>2.3333333333333338E-2</v>
      </c>
      <c r="N8" s="27">
        <f t="shared" si="2"/>
        <v>0.26333333333333331</v>
      </c>
      <c r="O8" s="8"/>
    </row>
    <row r="9" spans="2:16" s="10" customFormat="1" ht="21" customHeight="1">
      <c r="B9" s="15"/>
      <c r="C9" s="16"/>
      <c r="D9" s="18"/>
      <c r="E9" s="18"/>
      <c r="F9" s="45">
        <v>5</v>
      </c>
      <c r="G9" s="44">
        <v>5.2999999999999972</v>
      </c>
      <c r="H9" s="44" t="s">
        <v>49</v>
      </c>
      <c r="I9" s="44" t="s">
        <v>24</v>
      </c>
      <c r="J9" s="53" t="s">
        <v>82</v>
      </c>
      <c r="K9" s="25" t="s">
        <v>42</v>
      </c>
      <c r="L9" s="26">
        <f t="shared" si="1"/>
        <v>4.1666666666666666E-3</v>
      </c>
      <c r="M9" s="31">
        <f t="shared" si="0"/>
        <v>2.2083333333333323E-2</v>
      </c>
      <c r="N9" s="27">
        <f t="shared" si="2"/>
        <v>0.28541666666666665</v>
      </c>
      <c r="O9" s="8"/>
    </row>
    <row r="10" spans="2:16" s="10" customFormat="1" ht="21" customHeight="1">
      <c r="B10" s="15"/>
      <c r="C10" s="16"/>
      <c r="D10" s="20"/>
      <c r="E10" s="20"/>
      <c r="F10" s="45">
        <v>6</v>
      </c>
      <c r="G10" s="44">
        <v>3.8999999999999986</v>
      </c>
      <c r="H10" s="44" t="s">
        <v>24</v>
      </c>
      <c r="I10" s="44" t="s">
        <v>46</v>
      </c>
      <c r="J10" s="54" t="s">
        <v>83</v>
      </c>
      <c r="K10" s="25" t="s">
        <v>42</v>
      </c>
      <c r="L10" s="26">
        <f t="shared" si="1"/>
        <v>4.1666666666666666E-3</v>
      </c>
      <c r="M10" s="31">
        <f t="shared" si="0"/>
        <v>1.6249999999999994E-2</v>
      </c>
      <c r="N10" s="27">
        <f t="shared" si="2"/>
        <v>0.30166666666666664</v>
      </c>
      <c r="O10" s="8"/>
    </row>
    <row r="11" spans="2:16" s="10" customFormat="1" ht="21" customHeight="1">
      <c r="B11" s="15"/>
      <c r="C11" s="44" t="s">
        <v>19</v>
      </c>
      <c r="D11" s="44" t="s">
        <v>18</v>
      </c>
      <c r="E11" s="44" t="s">
        <v>20</v>
      </c>
      <c r="F11" s="45">
        <v>7</v>
      </c>
      <c r="G11" s="44">
        <v>4.8000000000000043</v>
      </c>
      <c r="H11" s="44" t="s">
        <v>46</v>
      </c>
      <c r="I11" s="44" t="s">
        <v>71</v>
      </c>
      <c r="J11" s="53" t="s">
        <v>84</v>
      </c>
      <c r="K11" s="25" t="s">
        <v>42</v>
      </c>
      <c r="L11" s="26">
        <f t="shared" si="1"/>
        <v>4.1666666666666666E-3</v>
      </c>
      <c r="M11" s="31">
        <f t="shared" si="0"/>
        <v>2.0000000000000018E-2</v>
      </c>
      <c r="N11" s="27">
        <f t="shared" si="2"/>
        <v>0.32166666666666666</v>
      </c>
      <c r="O11" s="8"/>
    </row>
    <row r="12" spans="2:16" s="10" customFormat="1" ht="21" customHeight="1">
      <c r="B12" s="21">
        <v>1</v>
      </c>
      <c r="C12" s="25" t="s">
        <v>42</v>
      </c>
      <c r="D12" s="18">
        <v>4.1666666666666666E-3</v>
      </c>
      <c r="E12" s="30">
        <f>IF($K$5=C12,$G$5,0)+IF($K$6=C12,$G$6,0)+IF($K$7=C12,$G$7,0)+IF($K$8=C12,$G$8,0)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+IF($K$27=C12,$G$27,0)+IF($K$28=C12,$G$28,0)+IF($K$29=C12,$G$29,0)+IF($K$30=C12,$G$30,0)+IF($K$31=C12,$G$31,0)+IF($K$32=C12,$G$32,0)+IF($K$33=C12,$G$33,0)+IF($K$34=C12,$G$34,0)+IF($K$35=C12,$G$35,0)+IF($K$36=C12,$G$36,0)+IF($K$37=C12,$G$37,0)+IF($K$38=C12,$G$38,0)+IF($K$39=C12,$G$39,0)+IF($K$40=C12,$G$40,0)+IF($K$41=C12,$G$41,0)+IF($K$42=C12,$G$42,0)+IF($K$43=C12,$G$43,0)+IF($K$44=C12,$G$44,0)+IF($K$45=C12,$G$45,0)+IF($K$46=C12,$G$46,0)+IF($K$47=C12,$G$47,0)+IF($K$48=C12,$G$48,0)+IF($K$49=C12,$G$49,0)+IF($K$50=C12,$G$50,0)+IF($K$51=C12,$G$51,0)+IF($K$52=C12,$G$52,0)+IF($K$53=C12,$G$53,0)+IF($K$54=C12,$G$54,0)+IF($K$55=C12,$G$55,0)</f>
        <v>214.9</v>
      </c>
      <c r="F12" s="45">
        <v>8</v>
      </c>
      <c r="G12" s="44">
        <v>3.1000000000000014</v>
      </c>
      <c r="H12" s="44" t="s">
        <v>71</v>
      </c>
      <c r="I12" s="44" t="s">
        <v>35</v>
      </c>
      <c r="J12" s="50"/>
      <c r="K12" s="25" t="s">
        <v>42</v>
      </c>
      <c r="L12" s="26">
        <f t="shared" si="1"/>
        <v>4.1666666666666666E-3</v>
      </c>
      <c r="M12" s="31">
        <f t="shared" si="0"/>
        <v>1.2916666666666672E-2</v>
      </c>
      <c r="N12" s="27">
        <f t="shared" si="2"/>
        <v>0.33458333333333334</v>
      </c>
      <c r="O12" s="8"/>
    </row>
    <row r="13" spans="2:16" s="10" customFormat="1" ht="21" customHeight="1">
      <c r="B13" s="21">
        <v>2</v>
      </c>
      <c r="C13" s="25" t="s">
        <v>42</v>
      </c>
      <c r="D13" s="18">
        <v>3.5833333333333333E-3</v>
      </c>
      <c r="E13" s="30">
        <f t="shared" ref="E13:E24" si="3">IF($K$5=C13,$G$5,0)+IF($K$6=C13,$G$6,0)+IF($K$7=C13,$G$7,0)+IF($K$8=C13,$G$8,0)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$27=C13,$G$27,0)+IF($K$28=C13,$G$28,0)+IF($K$29=C13,$G$29,0)+IF($K$30=C13,$G$30,0)+IF($K$31=C13,$G$31,0)+IF($K$32=C13,$G$32,0)+IF($K$33=C13,$G$33,0)+IF($K$34=C13,$G$34,0)+IF($K$35=C13,$G$35,0)+IF($K$36=C13,$G$36,0)+IF($K$37=C13,$G$37,0)+IF($K$38=C13,$G$38,0)+IF($K$39=C13,$G$39,0)+IF($K$40=C13,$G$40,0)+IF($K$41=C13,$G$41,0)+IF($K$42=C13,$G$42,0)+IF($K$43=C13,$G$43,0)+IF($K$44=C13,$G$44,0)+IF($K$45=C13,$G$45,0)+IF($K$46=C13,$G$46,0)+IF($K$47=C13,$G$47,0)+IF($K$48=C13,$G$48,0)+IF($K$49=C13,$G$49,0)+IF($K$50=C13,$G$50,0)+IF($K$51=C13,$G$51,0)+IF($K$52=C13,$G$52,0)+IF($K$53=C13,$G$53,0)+IF($K$54=C13,$G$54,0)+IF($K$55=C13,$G$55,0)</f>
        <v>214.9</v>
      </c>
      <c r="F13" s="45">
        <v>9</v>
      </c>
      <c r="G13" s="44">
        <v>5.6999999999999957</v>
      </c>
      <c r="H13" s="44" t="s">
        <v>35</v>
      </c>
      <c r="I13" s="44" t="s">
        <v>52</v>
      </c>
      <c r="J13" s="53" t="s">
        <v>85</v>
      </c>
      <c r="K13" s="25" t="s">
        <v>42</v>
      </c>
      <c r="L13" s="26">
        <f t="shared" si="1"/>
        <v>4.1666666666666666E-3</v>
      </c>
      <c r="M13" s="31">
        <f t="shared" si="0"/>
        <v>2.3749999999999983E-2</v>
      </c>
      <c r="N13" s="27">
        <f t="shared" si="2"/>
        <v>0.35833333333333334</v>
      </c>
      <c r="O13" s="8"/>
    </row>
    <row r="14" spans="2:16" s="10" customFormat="1" ht="21" customHeight="1">
      <c r="B14" s="21">
        <v>3</v>
      </c>
      <c r="C14" s="25" t="s">
        <v>42</v>
      </c>
      <c r="D14" s="18">
        <v>3.472222222222222E-3</v>
      </c>
      <c r="E14" s="30">
        <f t="shared" si="3"/>
        <v>214.9</v>
      </c>
      <c r="F14" s="45">
        <v>10</v>
      </c>
      <c r="G14" s="44">
        <v>5</v>
      </c>
      <c r="H14" s="44" t="s">
        <v>52</v>
      </c>
      <c r="I14" s="44" t="s">
        <v>47</v>
      </c>
      <c r="J14" s="50"/>
      <c r="K14" s="25" t="s">
        <v>42</v>
      </c>
      <c r="L14" s="26">
        <f t="shared" si="1"/>
        <v>4.1666666666666666E-3</v>
      </c>
      <c r="M14" s="31">
        <f t="shared" si="0"/>
        <v>2.0833333333333332E-2</v>
      </c>
      <c r="N14" s="27">
        <f t="shared" si="2"/>
        <v>0.37916666666666665</v>
      </c>
      <c r="O14" s="8"/>
    </row>
    <row r="15" spans="2:16" s="10" customFormat="1" ht="21" customHeight="1">
      <c r="B15" s="21">
        <v>4</v>
      </c>
      <c r="C15" s="25" t="s">
        <v>42</v>
      </c>
      <c r="D15" s="18">
        <v>4.8611111111111112E-3</v>
      </c>
      <c r="E15" s="30">
        <f t="shared" si="3"/>
        <v>214.9</v>
      </c>
      <c r="F15" s="45">
        <v>11</v>
      </c>
      <c r="G15" s="44">
        <v>5</v>
      </c>
      <c r="H15" s="44" t="s">
        <v>47</v>
      </c>
      <c r="I15" s="44" t="s">
        <v>25</v>
      </c>
      <c r="J15" s="53" t="s">
        <v>86</v>
      </c>
      <c r="K15" s="25" t="s">
        <v>42</v>
      </c>
      <c r="L15" s="26">
        <f t="shared" si="1"/>
        <v>4.1666666666666666E-3</v>
      </c>
      <c r="M15" s="31">
        <f t="shared" si="0"/>
        <v>2.0833333333333332E-2</v>
      </c>
      <c r="N15" s="27">
        <f t="shared" si="2"/>
        <v>0.39999999999999997</v>
      </c>
      <c r="O15" s="8"/>
    </row>
    <row r="16" spans="2:16" s="10" customFormat="1" ht="21" customHeight="1">
      <c r="B16" s="21">
        <v>5</v>
      </c>
      <c r="C16" s="25" t="s">
        <v>42</v>
      </c>
      <c r="D16" s="18">
        <v>5.5555555555555558E-3</v>
      </c>
      <c r="E16" s="30">
        <f t="shared" si="3"/>
        <v>214.9</v>
      </c>
      <c r="F16" s="45">
        <v>12</v>
      </c>
      <c r="G16" s="44">
        <v>3.1000000000000014</v>
      </c>
      <c r="H16" s="44" t="s">
        <v>25</v>
      </c>
      <c r="I16" s="44" t="s">
        <v>72</v>
      </c>
      <c r="J16" s="53" t="s">
        <v>87</v>
      </c>
      <c r="K16" s="25" t="s">
        <v>42</v>
      </c>
      <c r="L16" s="26">
        <f t="shared" si="1"/>
        <v>4.1666666666666666E-3</v>
      </c>
      <c r="M16" s="31">
        <f t="shared" si="0"/>
        <v>1.2916666666666672E-2</v>
      </c>
      <c r="N16" s="27">
        <f t="shared" si="2"/>
        <v>0.41291666666666665</v>
      </c>
      <c r="O16" s="8"/>
    </row>
    <row r="17" spans="2:15" s="10" customFormat="1" ht="21" customHeight="1">
      <c r="B17" s="21">
        <v>6</v>
      </c>
      <c r="C17" s="25" t="s">
        <v>42</v>
      </c>
      <c r="D17" s="18">
        <v>4.1666666666666666E-3</v>
      </c>
      <c r="E17" s="30">
        <f t="shared" si="3"/>
        <v>214.9</v>
      </c>
      <c r="F17" s="45">
        <v>13</v>
      </c>
      <c r="G17" s="44">
        <v>8</v>
      </c>
      <c r="H17" s="44" t="s">
        <v>72</v>
      </c>
      <c r="I17" s="44" t="s">
        <v>26</v>
      </c>
      <c r="J17" s="53" t="s">
        <v>100</v>
      </c>
      <c r="K17" s="25" t="s">
        <v>42</v>
      </c>
      <c r="L17" s="26">
        <f t="shared" si="1"/>
        <v>4.1666666666666666E-3</v>
      </c>
      <c r="M17" s="31">
        <f t="shared" si="0"/>
        <v>3.3333333333333333E-2</v>
      </c>
      <c r="N17" s="27">
        <f t="shared" si="2"/>
        <v>0.44624999999999998</v>
      </c>
      <c r="O17" s="8"/>
    </row>
    <row r="18" spans="2:15" s="10" customFormat="1" ht="21" customHeight="1">
      <c r="B18" s="21">
        <v>7</v>
      </c>
      <c r="C18" s="25" t="s">
        <v>42</v>
      </c>
      <c r="D18" s="18">
        <v>2.0833333333333333E-3</v>
      </c>
      <c r="E18" s="30">
        <f t="shared" si="3"/>
        <v>214.9</v>
      </c>
      <c r="F18" s="45">
        <v>14</v>
      </c>
      <c r="G18" s="44">
        <v>2.7999999999999972</v>
      </c>
      <c r="H18" s="44" t="s">
        <v>26</v>
      </c>
      <c r="I18" s="44" t="s">
        <v>73</v>
      </c>
      <c r="J18" s="53" t="s">
        <v>88</v>
      </c>
      <c r="K18" s="25" t="s">
        <v>42</v>
      </c>
      <c r="L18" s="26">
        <f t="shared" si="1"/>
        <v>4.1666666666666666E-3</v>
      </c>
      <c r="M18" s="31">
        <f t="shared" si="0"/>
        <v>1.1666666666666655E-2</v>
      </c>
      <c r="N18" s="27">
        <f t="shared" si="2"/>
        <v>0.45791666666666664</v>
      </c>
      <c r="O18" s="8"/>
    </row>
    <row r="19" spans="2:15" s="10" customFormat="1" ht="21" customHeight="1">
      <c r="B19" s="21">
        <v>8</v>
      </c>
      <c r="C19" s="25" t="s">
        <v>42</v>
      </c>
      <c r="D19" s="18">
        <v>4.1666666666666666E-3</v>
      </c>
      <c r="E19" s="30">
        <f t="shared" si="3"/>
        <v>214.9</v>
      </c>
      <c r="F19" s="45">
        <v>15</v>
      </c>
      <c r="G19" s="44">
        <v>3.4000000000000057</v>
      </c>
      <c r="H19" s="44" t="s">
        <v>73</v>
      </c>
      <c r="I19" s="44" t="s">
        <v>48</v>
      </c>
      <c r="J19" s="53" t="s">
        <v>89</v>
      </c>
      <c r="K19" s="25" t="s">
        <v>42</v>
      </c>
      <c r="L19" s="26">
        <f t="shared" si="1"/>
        <v>4.1666666666666666E-3</v>
      </c>
      <c r="M19" s="31">
        <f t="shared" si="0"/>
        <v>1.416666666666669E-2</v>
      </c>
      <c r="N19" s="27">
        <f t="shared" si="2"/>
        <v>0.47208333333333335</v>
      </c>
      <c r="O19" s="8"/>
    </row>
    <row r="20" spans="2:15" s="10" customFormat="1" ht="21" customHeight="1">
      <c r="B20" s="21">
        <v>9</v>
      </c>
      <c r="C20" s="25" t="s">
        <v>42</v>
      </c>
      <c r="D20" s="18">
        <v>4.1666666666666666E-3</v>
      </c>
      <c r="E20" s="30">
        <f t="shared" si="3"/>
        <v>214.9</v>
      </c>
      <c r="F20" s="45">
        <v>16</v>
      </c>
      <c r="G20" s="44">
        <v>2.0999999999999943</v>
      </c>
      <c r="H20" s="44" t="s">
        <v>48</v>
      </c>
      <c r="I20" s="44" t="s">
        <v>27</v>
      </c>
      <c r="J20" s="53" t="s">
        <v>90</v>
      </c>
      <c r="K20" s="25" t="s">
        <v>42</v>
      </c>
      <c r="L20" s="26">
        <f t="shared" si="1"/>
        <v>4.1666666666666666E-3</v>
      </c>
      <c r="M20" s="31">
        <f t="shared" si="0"/>
        <v>8.7499999999999765E-3</v>
      </c>
      <c r="N20" s="27">
        <f t="shared" si="2"/>
        <v>0.48083333333333333</v>
      </c>
      <c r="O20" s="8"/>
    </row>
    <row r="21" spans="2:15" s="10" customFormat="1" ht="21" customHeight="1">
      <c r="B21" s="21">
        <v>10</v>
      </c>
      <c r="C21" s="25" t="s">
        <v>42</v>
      </c>
      <c r="D21" s="18">
        <v>4.1666666666666666E-3</v>
      </c>
      <c r="E21" s="30">
        <f t="shared" si="3"/>
        <v>214.9</v>
      </c>
      <c r="F21" s="45">
        <v>17</v>
      </c>
      <c r="G21" s="44">
        <v>4.7999999999999972</v>
      </c>
      <c r="H21" s="44" t="s">
        <v>27</v>
      </c>
      <c r="I21" s="44" t="s">
        <v>28</v>
      </c>
      <c r="J21" s="53" t="s">
        <v>91</v>
      </c>
      <c r="K21" s="25" t="s">
        <v>42</v>
      </c>
      <c r="L21" s="26">
        <f t="shared" si="1"/>
        <v>4.1666666666666666E-3</v>
      </c>
      <c r="M21" s="31">
        <f t="shared" si="0"/>
        <v>1.9999999999999987E-2</v>
      </c>
      <c r="N21" s="27">
        <f t="shared" si="2"/>
        <v>0.50083333333333335</v>
      </c>
      <c r="O21" s="8"/>
    </row>
    <row r="22" spans="2:15" s="10" customFormat="1" ht="21" customHeight="1">
      <c r="B22" s="21">
        <v>11</v>
      </c>
      <c r="C22" s="25" t="s">
        <v>42</v>
      </c>
      <c r="D22" s="18">
        <v>4.1666666666666666E-3</v>
      </c>
      <c r="E22" s="30">
        <f t="shared" si="3"/>
        <v>214.9</v>
      </c>
      <c r="F22" s="45">
        <v>18</v>
      </c>
      <c r="G22" s="44">
        <v>4.9000000000000057</v>
      </c>
      <c r="H22" s="44" t="s">
        <v>28</v>
      </c>
      <c r="I22" s="44" t="s">
        <v>50</v>
      </c>
      <c r="J22" s="50"/>
      <c r="K22" s="25" t="s">
        <v>42</v>
      </c>
      <c r="L22" s="26">
        <f t="shared" si="1"/>
        <v>4.1666666666666666E-3</v>
      </c>
      <c r="M22" s="31">
        <f t="shared" si="0"/>
        <v>2.0416666666666691E-2</v>
      </c>
      <c r="N22" s="27">
        <f t="shared" si="2"/>
        <v>0.52124999999999999</v>
      </c>
      <c r="O22" s="8"/>
    </row>
    <row r="23" spans="2:15" s="10" customFormat="1" ht="21" customHeight="1">
      <c r="B23" s="21">
        <v>12</v>
      </c>
      <c r="C23" s="25" t="s">
        <v>42</v>
      </c>
      <c r="D23" s="18">
        <v>4.1666666666666666E-3</v>
      </c>
      <c r="E23" s="30">
        <f t="shared" si="3"/>
        <v>214.9</v>
      </c>
      <c r="F23" s="45">
        <v>19</v>
      </c>
      <c r="G23" s="44">
        <v>4.0999999999999943</v>
      </c>
      <c r="H23" s="44" t="s">
        <v>50</v>
      </c>
      <c r="I23" s="44" t="s">
        <v>53</v>
      </c>
      <c r="J23" s="50"/>
      <c r="K23" s="25" t="s">
        <v>42</v>
      </c>
      <c r="L23" s="26">
        <f t="shared" si="1"/>
        <v>4.1666666666666666E-3</v>
      </c>
      <c r="M23" s="31">
        <f t="shared" si="0"/>
        <v>1.7083333333333308E-2</v>
      </c>
      <c r="N23" s="27">
        <f t="shared" si="2"/>
        <v>0.53833333333333333</v>
      </c>
      <c r="O23" s="8"/>
    </row>
    <row r="24" spans="2:15" s="10" customFormat="1" ht="21" customHeight="1">
      <c r="B24" s="21">
        <v>13</v>
      </c>
      <c r="C24" s="25" t="s">
        <v>42</v>
      </c>
      <c r="D24" s="18">
        <v>2.8888888888888892E-3</v>
      </c>
      <c r="E24" s="30">
        <f t="shared" si="3"/>
        <v>214.9</v>
      </c>
      <c r="F24" s="45">
        <v>20</v>
      </c>
      <c r="G24" s="44">
        <v>2.9000000000000057</v>
      </c>
      <c r="H24" s="44" t="s">
        <v>53</v>
      </c>
      <c r="I24" s="44" t="s">
        <v>102</v>
      </c>
      <c r="J24" s="50"/>
      <c r="K24" s="25" t="s">
        <v>42</v>
      </c>
      <c r="L24" s="26">
        <f t="shared" si="1"/>
        <v>4.1666666666666666E-3</v>
      </c>
      <c r="M24" s="31">
        <f t="shared" si="0"/>
        <v>1.2083333333333357E-2</v>
      </c>
      <c r="N24" s="27">
        <f t="shared" si="2"/>
        <v>0.55041666666666667</v>
      </c>
      <c r="O24" s="8"/>
    </row>
    <row r="25" spans="2:15" s="10" customFormat="1" ht="21" customHeight="1">
      <c r="B25" s="15"/>
      <c r="C25" s="19"/>
      <c r="D25" s="20"/>
      <c r="E25" s="20"/>
      <c r="F25" s="45">
        <v>21</v>
      </c>
      <c r="G25" s="44">
        <v>3.7999999999999972</v>
      </c>
      <c r="H25" s="44" t="s">
        <v>102</v>
      </c>
      <c r="I25" s="44" t="s">
        <v>61</v>
      </c>
      <c r="J25" s="50"/>
      <c r="K25" s="25" t="s">
        <v>42</v>
      </c>
      <c r="L25" s="26">
        <f t="shared" si="1"/>
        <v>4.1666666666666666E-3</v>
      </c>
      <c r="M25" s="31">
        <f t="shared" si="0"/>
        <v>1.5833333333333321E-2</v>
      </c>
      <c r="N25" s="27">
        <f t="shared" si="2"/>
        <v>0.56625000000000003</v>
      </c>
      <c r="O25" s="8"/>
    </row>
    <row r="26" spans="2:15" s="10" customFormat="1" ht="21" customHeight="1">
      <c r="B26" s="15"/>
      <c r="C26" s="16"/>
      <c r="D26" s="20"/>
      <c r="E26" s="20"/>
      <c r="F26" s="45">
        <v>22</v>
      </c>
      <c r="G26" s="44">
        <v>5.1000000000000085</v>
      </c>
      <c r="H26" s="44" t="s">
        <v>61</v>
      </c>
      <c r="I26" s="44" t="s">
        <v>62</v>
      </c>
      <c r="J26" s="50"/>
      <c r="K26" s="25" t="s">
        <v>42</v>
      </c>
      <c r="L26" s="26">
        <f t="shared" si="1"/>
        <v>4.1666666666666666E-3</v>
      </c>
      <c r="M26" s="31">
        <f t="shared" si="0"/>
        <v>2.1250000000000036E-2</v>
      </c>
      <c r="N26" s="27">
        <f t="shared" si="2"/>
        <v>0.58750000000000002</v>
      </c>
      <c r="O26" s="8"/>
    </row>
    <row r="27" spans="2:15" s="10" customFormat="1" ht="21" customHeight="1">
      <c r="B27" s="15"/>
      <c r="C27" s="16"/>
      <c r="D27" s="20"/>
      <c r="E27" s="20"/>
      <c r="F27" s="45">
        <v>23</v>
      </c>
      <c r="G27" s="44">
        <v>1.5999999999999943</v>
      </c>
      <c r="H27" s="44" t="s">
        <v>62</v>
      </c>
      <c r="I27" s="44" t="s">
        <v>69</v>
      </c>
      <c r="J27" s="50"/>
      <c r="K27" s="25" t="s">
        <v>42</v>
      </c>
      <c r="L27" s="26">
        <f t="shared" si="1"/>
        <v>4.1666666666666666E-3</v>
      </c>
      <c r="M27" s="31">
        <f t="shared" si="0"/>
        <v>6.6666666666666428E-3</v>
      </c>
      <c r="N27" s="27">
        <f t="shared" si="2"/>
        <v>0.59416666666666662</v>
      </c>
      <c r="O27" s="8"/>
    </row>
    <row r="28" spans="2:15" s="10" customFormat="1" ht="21" customHeight="1">
      <c r="B28" s="15"/>
      <c r="C28" s="16"/>
      <c r="D28" s="20"/>
      <c r="E28" s="20"/>
      <c r="F28" s="45">
        <v>24</v>
      </c>
      <c r="G28" s="44">
        <v>1.7999999999999972</v>
      </c>
      <c r="H28" s="44" t="s">
        <v>69</v>
      </c>
      <c r="I28" s="44" t="s">
        <v>54</v>
      </c>
      <c r="J28" s="50"/>
      <c r="K28" s="25" t="s">
        <v>42</v>
      </c>
      <c r="L28" s="26">
        <f t="shared" si="1"/>
        <v>4.1666666666666666E-3</v>
      </c>
      <c r="M28" s="31">
        <f t="shared" si="0"/>
        <v>7.4999999999999884E-3</v>
      </c>
      <c r="N28" s="27">
        <f t="shared" si="2"/>
        <v>0.60166666666666657</v>
      </c>
      <c r="O28" s="8"/>
    </row>
    <row r="29" spans="2:15" s="10" customFormat="1" ht="21" customHeight="1">
      <c r="B29" s="15"/>
      <c r="C29" s="16"/>
      <c r="D29" s="20"/>
      <c r="E29" s="20"/>
      <c r="F29" s="45">
        <v>25</v>
      </c>
      <c r="G29" s="44">
        <v>4.6000000000000085</v>
      </c>
      <c r="H29" s="44" t="s">
        <v>54</v>
      </c>
      <c r="I29" s="44" t="s">
        <v>29</v>
      </c>
      <c r="J29" s="50"/>
      <c r="K29" s="25" t="s">
        <v>42</v>
      </c>
      <c r="L29" s="26">
        <f t="shared" si="1"/>
        <v>4.1666666666666666E-3</v>
      </c>
      <c r="M29" s="31">
        <f t="shared" si="0"/>
        <v>1.9166666666666703E-2</v>
      </c>
      <c r="N29" s="27">
        <f t="shared" si="2"/>
        <v>0.62083333333333324</v>
      </c>
      <c r="O29" s="8"/>
    </row>
    <row r="30" spans="2:15" s="10" customFormat="1" ht="21" customHeight="1">
      <c r="B30" s="15"/>
      <c r="C30" s="16"/>
      <c r="D30" s="20"/>
      <c r="E30" s="20"/>
      <c r="F30" s="45">
        <v>26</v>
      </c>
      <c r="G30" s="44">
        <v>3.2999999999999972</v>
      </c>
      <c r="H30" s="44" t="s">
        <v>29</v>
      </c>
      <c r="I30" s="44" t="s">
        <v>40</v>
      </c>
      <c r="J30" s="50"/>
      <c r="K30" s="25" t="s">
        <v>42</v>
      </c>
      <c r="L30" s="26">
        <f t="shared" si="1"/>
        <v>4.1666666666666666E-3</v>
      </c>
      <c r="M30" s="31">
        <f t="shared" si="0"/>
        <v>1.3749999999999988E-2</v>
      </c>
      <c r="N30" s="27">
        <f t="shared" si="2"/>
        <v>0.63458333333333328</v>
      </c>
      <c r="O30" s="8"/>
    </row>
    <row r="31" spans="2:15" s="10" customFormat="1" ht="21" customHeight="1">
      <c r="B31" s="15"/>
      <c r="C31" s="16"/>
      <c r="D31" s="20"/>
      <c r="E31" s="20"/>
      <c r="F31" s="45">
        <v>27</v>
      </c>
      <c r="G31" s="44">
        <v>3</v>
      </c>
      <c r="H31" s="44" t="s">
        <v>40</v>
      </c>
      <c r="I31" s="44" t="s">
        <v>30</v>
      </c>
      <c r="J31" s="50"/>
      <c r="K31" s="25" t="s">
        <v>42</v>
      </c>
      <c r="L31" s="26">
        <f t="shared" si="1"/>
        <v>4.1666666666666666E-3</v>
      </c>
      <c r="M31" s="31">
        <f t="shared" si="0"/>
        <v>1.2500000000000001E-2</v>
      </c>
      <c r="N31" s="27">
        <f t="shared" si="2"/>
        <v>0.64708333333333323</v>
      </c>
      <c r="O31" s="8"/>
    </row>
    <row r="32" spans="2:15" s="10" customFormat="1" ht="21" customHeight="1">
      <c r="B32" s="15"/>
      <c r="C32" s="16"/>
      <c r="D32" s="20"/>
      <c r="E32" s="20"/>
      <c r="F32" s="45">
        <v>28</v>
      </c>
      <c r="G32" s="44">
        <v>5.2999999999999972</v>
      </c>
      <c r="H32" s="44" t="s">
        <v>30</v>
      </c>
      <c r="I32" s="44" t="s">
        <v>31</v>
      </c>
      <c r="J32" s="50"/>
      <c r="K32" s="25" t="s">
        <v>42</v>
      </c>
      <c r="L32" s="26">
        <f t="shared" si="1"/>
        <v>4.1666666666666666E-3</v>
      </c>
      <c r="M32" s="31">
        <f t="shared" si="0"/>
        <v>2.2083333333333323E-2</v>
      </c>
      <c r="N32" s="27">
        <f t="shared" si="2"/>
        <v>0.66916666666666658</v>
      </c>
      <c r="O32" s="8"/>
    </row>
    <row r="33" spans="2:15" s="10" customFormat="1" ht="21" customHeight="1">
      <c r="B33" s="15"/>
      <c r="C33" s="16"/>
      <c r="D33" s="20"/>
      <c r="E33" s="20"/>
      <c r="F33" s="45">
        <v>29</v>
      </c>
      <c r="G33" s="44">
        <v>1.8000000000000114</v>
      </c>
      <c r="H33" s="44" t="s">
        <v>31</v>
      </c>
      <c r="I33" s="44" t="s">
        <v>74</v>
      </c>
      <c r="J33" s="50"/>
      <c r="K33" s="25" t="s">
        <v>42</v>
      </c>
      <c r="L33" s="26">
        <f t="shared" si="1"/>
        <v>4.1666666666666666E-3</v>
      </c>
      <c r="M33" s="31">
        <f t="shared" si="0"/>
        <v>7.5000000000000474E-3</v>
      </c>
      <c r="N33" s="27">
        <f t="shared" si="2"/>
        <v>0.67666666666666664</v>
      </c>
      <c r="O33" s="8"/>
    </row>
    <row r="34" spans="2:15" s="10" customFormat="1" ht="21" customHeight="1">
      <c r="B34" s="15"/>
      <c r="C34" s="16"/>
      <c r="D34" s="20"/>
      <c r="E34" s="20"/>
      <c r="F34" s="45">
        <v>30</v>
      </c>
      <c r="G34" s="44">
        <v>2.1999999999999886</v>
      </c>
      <c r="H34" s="44" t="s">
        <v>74</v>
      </c>
      <c r="I34" s="44" t="s">
        <v>63</v>
      </c>
      <c r="J34" s="53" t="s">
        <v>101</v>
      </c>
      <c r="K34" s="25" t="s">
        <v>42</v>
      </c>
      <c r="L34" s="26">
        <f t="shared" si="1"/>
        <v>4.1666666666666666E-3</v>
      </c>
      <c r="M34" s="31">
        <f t="shared" si="0"/>
        <v>9.1666666666666199E-3</v>
      </c>
      <c r="N34" s="27">
        <f t="shared" si="2"/>
        <v>0.68583333333333329</v>
      </c>
      <c r="O34" s="8"/>
    </row>
    <row r="35" spans="2:15" s="10" customFormat="1" ht="21" customHeight="1">
      <c r="B35" s="15"/>
      <c r="C35" s="16"/>
      <c r="D35" s="20"/>
      <c r="E35" s="20"/>
      <c r="F35" s="45">
        <v>31</v>
      </c>
      <c r="G35" s="44">
        <v>1.9000000000000057</v>
      </c>
      <c r="H35" s="44" t="s">
        <v>63</v>
      </c>
      <c r="I35" s="44" t="s">
        <v>64</v>
      </c>
      <c r="J35" s="50"/>
      <c r="K35" s="25" t="s">
        <v>42</v>
      </c>
      <c r="L35" s="26">
        <f t="shared" si="1"/>
        <v>4.1666666666666666E-3</v>
      </c>
      <c r="M35" s="31">
        <f t="shared" si="0"/>
        <v>7.9166666666666899E-3</v>
      </c>
      <c r="N35" s="27">
        <f t="shared" si="2"/>
        <v>0.69374999999999998</v>
      </c>
      <c r="O35" s="8"/>
    </row>
    <row r="36" spans="2:15" s="10" customFormat="1" ht="21" customHeight="1">
      <c r="B36" s="15"/>
      <c r="C36" s="16"/>
      <c r="D36" s="20"/>
      <c r="E36" s="20"/>
      <c r="F36" s="45">
        <v>32</v>
      </c>
      <c r="G36" s="44">
        <v>5.2999999999999829</v>
      </c>
      <c r="H36" s="44" t="s">
        <v>64</v>
      </c>
      <c r="I36" s="44" t="s">
        <v>32</v>
      </c>
      <c r="J36" s="50"/>
      <c r="K36" s="25" t="s">
        <v>42</v>
      </c>
      <c r="L36" s="26">
        <f t="shared" si="1"/>
        <v>4.1666666666666666E-3</v>
      </c>
      <c r="M36" s="31">
        <f t="shared" si="0"/>
        <v>2.208333333333326E-2</v>
      </c>
      <c r="N36" s="27">
        <f t="shared" si="2"/>
        <v>0.71583333333333321</v>
      </c>
      <c r="O36" s="8"/>
    </row>
    <row r="37" spans="2:15" s="10" customFormat="1" ht="21" customHeight="1">
      <c r="B37" s="15"/>
      <c r="C37" s="16"/>
      <c r="D37" s="20"/>
      <c r="E37" s="20"/>
      <c r="F37" s="45">
        <v>33</v>
      </c>
      <c r="G37" s="44">
        <v>5</v>
      </c>
      <c r="H37" s="44" t="s">
        <v>32</v>
      </c>
      <c r="I37" s="44" t="s">
        <v>41</v>
      </c>
      <c r="J37" s="50"/>
      <c r="K37" s="25" t="s">
        <v>42</v>
      </c>
      <c r="L37" s="26">
        <f t="shared" si="1"/>
        <v>4.1666666666666666E-3</v>
      </c>
      <c r="M37" s="31">
        <f t="shared" si="0"/>
        <v>2.0833333333333332E-2</v>
      </c>
      <c r="N37" s="27">
        <f t="shared" si="2"/>
        <v>0.73666666666666658</v>
      </c>
      <c r="O37" s="8"/>
    </row>
    <row r="38" spans="2:15" s="10" customFormat="1" ht="21" customHeight="1">
      <c r="B38" s="15"/>
      <c r="C38" s="16"/>
      <c r="D38" s="20"/>
      <c r="E38" s="20"/>
      <c r="F38" s="45">
        <v>34</v>
      </c>
      <c r="G38" s="44">
        <v>3.8000000000000114</v>
      </c>
      <c r="H38" s="44" t="s">
        <v>41</v>
      </c>
      <c r="I38" s="44" t="s">
        <v>55</v>
      </c>
      <c r="J38" s="50"/>
      <c r="K38" s="25" t="s">
        <v>42</v>
      </c>
      <c r="L38" s="26">
        <f t="shared" si="1"/>
        <v>4.1666666666666666E-3</v>
      </c>
      <c r="M38" s="31">
        <f t="shared" si="0"/>
        <v>1.583333333333338E-2</v>
      </c>
      <c r="N38" s="27">
        <f t="shared" si="2"/>
        <v>0.75249999999999995</v>
      </c>
      <c r="O38" s="8"/>
    </row>
    <row r="39" spans="2:15" s="10" customFormat="1" ht="21" customHeight="1">
      <c r="B39" s="15"/>
      <c r="C39" s="16"/>
      <c r="D39" s="20"/>
      <c r="E39" s="20"/>
      <c r="F39" s="45">
        <v>35</v>
      </c>
      <c r="G39" s="44">
        <v>1.6999999999999886</v>
      </c>
      <c r="H39" s="44" t="s">
        <v>55</v>
      </c>
      <c r="I39" s="44" t="s">
        <v>56</v>
      </c>
      <c r="J39" s="50"/>
      <c r="K39" s="25" t="s">
        <v>42</v>
      </c>
      <c r="L39" s="26">
        <f t="shared" si="1"/>
        <v>4.1666666666666666E-3</v>
      </c>
      <c r="M39" s="31">
        <f t="shared" si="0"/>
        <v>7.0833333333332861E-3</v>
      </c>
      <c r="N39" s="27">
        <f t="shared" si="2"/>
        <v>0.75958333333333328</v>
      </c>
      <c r="O39" s="8"/>
    </row>
    <row r="40" spans="2:15" s="10" customFormat="1" ht="21" customHeight="1">
      <c r="B40" s="15"/>
      <c r="C40" s="16"/>
      <c r="D40" s="20"/>
      <c r="E40" s="20"/>
      <c r="F40" s="45">
        <v>36</v>
      </c>
      <c r="G40" s="44">
        <v>5.3000000000000114</v>
      </c>
      <c r="H40" s="44" t="s">
        <v>56</v>
      </c>
      <c r="I40" s="44" t="s">
        <v>33</v>
      </c>
      <c r="J40" s="53" t="s">
        <v>92</v>
      </c>
      <c r="K40" s="25" t="s">
        <v>42</v>
      </c>
      <c r="L40" s="26">
        <f t="shared" si="1"/>
        <v>4.1666666666666666E-3</v>
      </c>
      <c r="M40" s="31">
        <f t="shared" si="0"/>
        <v>2.2083333333333382E-2</v>
      </c>
      <c r="N40" s="27">
        <f t="shared" si="2"/>
        <v>0.78166666666666662</v>
      </c>
      <c r="O40" s="8"/>
    </row>
    <row r="41" spans="2:15" s="10" customFormat="1" ht="21" customHeight="1">
      <c r="B41" s="15"/>
      <c r="C41" s="16"/>
      <c r="D41" s="20"/>
      <c r="E41" s="20"/>
      <c r="F41" s="45">
        <v>37</v>
      </c>
      <c r="G41" s="44">
        <v>5.3000000000000114</v>
      </c>
      <c r="H41" s="44" t="s">
        <v>33</v>
      </c>
      <c r="I41" s="44" t="s">
        <v>34</v>
      </c>
      <c r="J41" s="53" t="s">
        <v>93</v>
      </c>
      <c r="K41" s="25" t="s">
        <v>42</v>
      </c>
      <c r="L41" s="26">
        <f t="shared" si="1"/>
        <v>4.1666666666666666E-3</v>
      </c>
      <c r="M41" s="31">
        <f t="shared" si="0"/>
        <v>2.2083333333333382E-2</v>
      </c>
      <c r="N41" s="27">
        <f t="shared" si="2"/>
        <v>0.80374999999999996</v>
      </c>
      <c r="O41" s="8"/>
    </row>
    <row r="42" spans="2:15" s="10" customFormat="1" ht="21" customHeight="1">
      <c r="B42" s="15"/>
      <c r="C42" s="16"/>
      <c r="D42" s="20"/>
      <c r="E42" s="20"/>
      <c r="F42" s="45">
        <v>38</v>
      </c>
      <c r="G42" s="44">
        <v>2.1999999999999886</v>
      </c>
      <c r="H42" s="44" t="s">
        <v>34</v>
      </c>
      <c r="I42" s="44" t="s">
        <v>65</v>
      </c>
      <c r="J42" s="50"/>
      <c r="K42" s="25" t="s">
        <v>42</v>
      </c>
      <c r="L42" s="26">
        <f t="shared" si="1"/>
        <v>4.1666666666666666E-3</v>
      </c>
      <c r="M42" s="31">
        <f t="shared" si="0"/>
        <v>9.1666666666666199E-3</v>
      </c>
      <c r="N42" s="27">
        <f t="shared" si="2"/>
        <v>0.81291666666666662</v>
      </c>
      <c r="O42" s="8"/>
    </row>
    <row r="43" spans="2:15" s="10" customFormat="1" ht="21" customHeight="1">
      <c r="B43" s="15"/>
      <c r="C43" s="16"/>
      <c r="D43" s="20"/>
      <c r="E43" s="20"/>
      <c r="F43" s="45">
        <v>39</v>
      </c>
      <c r="G43" s="44">
        <v>6</v>
      </c>
      <c r="H43" s="44" t="s">
        <v>65</v>
      </c>
      <c r="I43" s="44" t="s">
        <v>66</v>
      </c>
      <c r="J43" s="50"/>
      <c r="K43" s="25" t="s">
        <v>42</v>
      </c>
      <c r="L43" s="26">
        <f t="shared" si="1"/>
        <v>4.1666666666666666E-3</v>
      </c>
      <c r="M43" s="31">
        <f t="shared" si="0"/>
        <v>2.5000000000000001E-2</v>
      </c>
      <c r="N43" s="27">
        <f t="shared" si="2"/>
        <v>0.83791666666666664</v>
      </c>
      <c r="O43" s="8"/>
    </row>
    <row r="44" spans="2:15" s="10" customFormat="1" ht="21" customHeight="1">
      <c r="B44" s="15"/>
      <c r="C44" s="16"/>
      <c r="D44" s="20"/>
      <c r="E44" s="20"/>
      <c r="F44" s="45">
        <v>40</v>
      </c>
      <c r="G44" s="44">
        <v>4.3000000000000114</v>
      </c>
      <c r="H44" s="44" t="s">
        <v>66</v>
      </c>
      <c r="I44" s="44" t="s">
        <v>57</v>
      </c>
      <c r="J44" s="53" t="s">
        <v>94</v>
      </c>
      <c r="K44" s="25" t="s">
        <v>42</v>
      </c>
      <c r="L44" s="26">
        <f t="shared" si="1"/>
        <v>4.1666666666666666E-3</v>
      </c>
      <c r="M44" s="31">
        <f t="shared" si="0"/>
        <v>1.7916666666666713E-2</v>
      </c>
      <c r="N44" s="27">
        <f t="shared" si="2"/>
        <v>0.85583333333333333</v>
      </c>
      <c r="O44" s="8"/>
    </row>
    <row r="45" spans="2:15" s="10" customFormat="1" ht="21" customHeight="1">
      <c r="B45" s="15"/>
      <c r="C45" s="16"/>
      <c r="D45" s="20"/>
      <c r="E45" s="20"/>
      <c r="F45" s="45">
        <v>41</v>
      </c>
      <c r="G45" s="44">
        <v>3.2999999999999829</v>
      </c>
      <c r="H45" s="44" t="s">
        <v>57</v>
      </c>
      <c r="I45" s="44" t="s">
        <v>67</v>
      </c>
      <c r="J45" s="50"/>
      <c r="K45" s="25" t="s">
        <v>42</v>
      </c>
      <c r="L45" s="26">
        <f t="shared" si="1"/>
        <v>4.1666666666666666E-3</v>
      </c>
      <c r="M45" s="31">
        <f t="shared" si="0"/>
        <v>1.3749999999999929E-2</v>
      </c>
      <c r="N45" s="27">
        <f t="shared" si="2"/>
        <v>0.86958333333333326</v>
      </c>
      <c r="O45" s="8"/>
    </row>
    <row r="46" spans="2:15" s="10" customFormat="1" ht="21" customHeight="1">
      <c r="B46" s="15"/>
      <c r="C46" s="16"/>
      <c r="D46" s="20"/>
      <c r="E46" s="20"/>
      <c r="F46" s="45">
        <v>42</v>
      </c>
      <c r="G46" s="44">
        <v>2.2000000000000171</v>
      </c>
      <c r="H46" s="44" t="s">
        <v>67</v>
      </c>
      <c r="I46" s="44" t="s">
        <v>75</v>
      </c>
      <c r="J46" s="50"/>
      <c r="K46" s="25" t="s">
        <v>42</v>
      </c>
      <c r="L46" s="26">
        <f t="shared" si="1"/>
        <v>4.1666666666666666E-3</v>
      </c>
      <c r="M46" s="31">
        <f t="shared" si="0"/>
        <v>9.1666666666667378E-3</v>
      </c>
      <c r="N46" s="27">
        <f t="shared" si="2"/>
        <v>0.87875000000000003</v>
      </c>
      <c r="O46" s="8"/>
    </row>
    <row r="47" spans="2:15" s="10" customFormat="1" ht="21" customHeight="1">
      <c r="B47" s="15"/>
      <c r="C47" s="16"/>
      <c r="D47" s="20"/>
      <c r="E47" s="20"/>
      <c r="F47" s="45">
        <v>43</v>
      </c>
      <c r="G47" s="44">
        <v>5</v>
      </c>
      <c r="H47" s="44" t="s">
        <v>75</v>
      </c>
      <c r="I47" s="44" t="s">
        <v>58</v>
      </c>
      <c r="J47" s="53" t="s">
        <v>95</v>
      </c>
      <c r="K47" s="25" t="s">
        <v>42</v>
      </c>
      <c r="L47" s="26">
        <f t="shared" si="1"/>
        <v>4.1666666666666666E-3</v>
      </c>
      <c r="M47" s="31">
        <f t="shared" si="0"/>
        <v>2.0833333333333332E-2</v>
      </c>
      <c r="N47" s="27">
        <f t="shared" si="2"/>
        <v>0.8995833333333334</v>
      </c>
      <c r="O47" s="8"/>
    </row>
    <row r="48" spans="2:15" ht="21" customHeight="1">
      <c r="B48" s="22"/>
      <c r="C48" s="23"/>
      <c r="D48" s="24"/>
      <c r="E48" s="24"/>
      <c r="F48" s="45">
        <v>44</v>
      </c>
      <c r="G48" s="44">
        <v>6.0999999999999943</v>
      </c>
      <c r="H48" s="44" t="s">
        <v>58</v>
      </c>
      <c r="I48" s="44" t="s">
        <v>21</v>
      </c>
      <c r="J48" s="53" t="s">
        <v>96</v>
      </c>
      <c r="K48" s="25" t="s">
        <v>42</v>
      </c>
      <c r="L48" s="26">
        <f t="shared" si="1"/>
        <v>4.1666666666666666E-3</v>
      </c>
      <c r="M48" s="31">
        <f t="shared" si="0"/>
        <v>2.5416666666666643E-2</v>
      </c>
      <c r="N48" s="27">
        <f t="shared" si="2"/>
        <v>0.92500000000000004</v>
      </c>
    </row>
    <row r="49" spans="2:16" ht="21" customHeight="1">
      <c r="B49" s="22"/>
      <c r="C49" s="23"/>
      <c r="D49" s="24"/>
      <c r="E49" s="24"/>
      <c r="F49" s="45">
        <v>45</v>
      </c>
      <c r="G49" s="44">
        <v>5.5</v>
      </c>
      <c r="H49" s="44" t="s">
        <v>21</v>
      </c>
      <c r="I49" s="44" t="s">
        <v>39</v>
      </c>
      <c r="J49" s="53" t="s">
        <v>97</v>
      </c>
      <c r="K49" s="25" t="s">
        <v>42</v>
      </c>
      <c r="L49" s="26">
        <f t="shared" si="1"/>
        <v>4.1666666666666666E-3</v>
      </c>
      <c r="M49" s="31">
        <f t="shared" si="0"/>
        <v>2.2916666666666665E-2</v>
      </c>
      <c r="N49" s="27">
        <f t="shared" si="2"/>
        <v>0.94791666666666674</v>
      </c>
      <c r="P49" s="29"/>
    </row>
    <row r="50" spans="2:16" ht="21" customHeight="1">
      <c r="B50" s="22"/>
      <c r="C50" s="23"/>
      <c r="D50" s="24"/>
      <c r="E50" s="24"/>
      <c r="F50" s="45">
        <v>46</v>
      </c>
      <c r="G50" s="44">
        <v>6.4000000000000057</v>
      </c>
      <c r="H50" s="44" t="s">
        <v>39</v>
      </c>
      <c r="I50" s="44" t="s">
        <v>76</v>
      </c>
      <c r="J50" s="50"/>
      <c r="K50" s="25" t="s">
        <v>42</v>
      </c>
      <c r="L50" s="26">
        <f t="shared" si="1"/>
        <v>4.1666666666666666E-3</v>
      </c>
      <c r="M50" s="31">
        <f t="shared" si="0"/>
        <v>2.6666666666666689E-2</v>
      </c>
      <c r="N50" s="27">
        <f t="shared" si="2"/>
        <v>0.97458333333333347</v>
      </c>
      <c r="P50" s="29"/>
    </row>
    <row r="51" spans="2:16" ht="21" customHeight="1">
      <c r="B51" s="22"/>
      <c r="C51" s="23"/>
      <c r="D51" s="24"/>
      <c r="E51" s="24"/>
      <c r="F51" s="45">
        <v>47</v>
      </c>
      <c r="G51" s="44">
        <v>3</v>
      </c>
      <c r="H51" s="44" t="s">
        <v>76</v>
      </c>
      <c r="I51" s="44" t="s">
        <v>68</v>
      </c>
      <c r="J51" s="50"/>
      <c r="K51" s="25" t="s">
        <v>42</v>
      </c>
      <c r="L51" s="26">
        <f t="shared" si="1"/>
        <v>4.1666666666666666E-3</v>
      </c>
      <c r="M51" s="31">
        <f t="shared" si="0"/>
        <v>1.2500000000000001E-2</v>
      </c>
      <c r="N51" s="27">
        <f t="shared" si="2"/>
        <v>0.98708333333333342</v>
      </c>
    </row>
    <row r="52" spans="2:16" ht="21" customHeight="1">
      <c r="B52" s="22"/>
      <c r="C52" s="23"/>
      <c r="D52" s="24"/>
      <c r="E52" s="24"/>
      <c r="F52" s="45">
        <v>48</v>
      </c>
      <c r="G52" s="44">
        <v>5.5999999999999943</v>
      </c>
      <c r="H52" s="44" t="s">
        <v>68</v>
      </c>
      <c r="I52" s="44" t="s">
        <v>22</v>
      </c>
      <c r="J52" s="53" t="s">
        <v>98</v>
      </c>
      <c r="K52" s="25" t="s">
        <v>42</v>
      </c>
      <c r="L52" s="26">
        <f t="shared" si="1"/>
        <v>4.1666666666666666E-3</v>
      </c>
      <c r="M52" s="31">
        <f t="shared" si="0"/>
        <v>2.333333333333331E-2</v>
      </c>
      <c r="N52" s="27">
        <f t="shared" si="2"/>
        <v>1.0104166666666667</v>
      </c>
    </row>
    <row r="53" spans="2:16" s="32" customFormat="1" ht="21" customHeight="1">
      <c r="B53" s="42"/>
      <c r="C53" s="43"/>
      <c r="D53" s="43"/>
      <c r="E53" s="43"/>
      <c r="F53" s="45">
        <v>49</v>
      </c>
      <c r="G53" s="44">
        <v>4.6999999999999886</v>
      </c>
      <c r="H53" s="44" t="s">
        <v>22</v>
      </c>
      <c r="I53" s="44" t="s">
        <v>59</v>
      </c>
      <c r="J53" s="51"/>
      <c r="K53" s="25" t="s">
        <v>42</v>
      </c>
      <c r="L53" s="26">
        <f t="shared" si="1"/>
        <v>4.1666666666666666E-3</v>
      </c>
      <c r="M53" s="31">
        <f t="shared" si="0"/>
        <v>1.9583333333333286E-2</v>
      </c>
      <c r="N53" s="27">
        <f t="shared" si="2"/>
        <v>1.03</v>
      </c>
    </row>
    <row r="54" spans="2:16" s="32" customFormat="1" ht="21" customHeight="1">
      <c r="B54" s="42"/>
      <c r="C54" s="43"/>
      <c r="D54" s="43"/>
      <c r="E54" s="43"/>
      <c r="F54" s="45">
        <v>50</v>
      </c>
      <c r="G54" s="44">
        <v>4.0999999999999943</v>
      </c>
      <c r="H54" s="44" t="s">
        <v>59</v>
      </c>
      <c r="I54" s="44" t="s">
        <v>60</v>
      </c>
      <c r="J54" s="52"/>
      <c r="K54" s="25" t="s">
        <v>42</v>
      </c>
      <c r="L54" s="26">
        <f t="shared" si="1"/>
        <v>4.1666666666666666E-3</v>
      </c>
      <c r="M54" s="31">
        <f t="shared" si="0"/>
        <v>1.7083333333333308E-2</v>
      </c>
      <c r="N54" s="27">
        <f t="shared" si="2"/>
        <v>1.0470833333333334</v>
      </c>
    </row>
    <row r="55" spans="2:16" s="32" customFormat="1" ht="21" customHeight="1" thickBot="1">
      <c r="B55" s="55"/>
      <c r="C55" s="56"/>
      <c r="D55" s="56"/>
      <c r="E55" s="56"/>
      <c r="F55" s="57">
        <v>51</v>
      </c>
      <c r="G55" s="49">
        <v>3.6000000000000227</v>
      </c>
      <c r="H55" s="49" t="s">
        <v>60</v>
      </c>
      <c r="I55" s="49" t="s">
        <v>77</v>
      </c>
      <c r="J55" s="58"/>
      <c r="K55" s="59" t="s">
        <v>42</v>
      </c>
      <c r="L55" s="60">
        <f t="shared" si="1"/>
        <v>4.1666666666666666E-3</v>
      </c>
      <c r="M55" s="61">
        <f t="shared" si="0"/>
        <v>1.5000000000000095E-2</v>
      </c>
      <c r="N55" s="62">
        <f t="shared" si="2"/>
        <v>1.0620833333333335</v>
      </c>
    </row>
    <row r="56" spans="2:16">
      <c r="C56" s="46"/>
      <c r="D56" s="46"/>
      <c r="E56" s="46"/>
      <c r="F56" s="46"/>
    </row>
    <row r="57" spans="2:16" ht="16.5" thickBot="1"/>
    <row r="58" spans="2:16" ht="18.75">
      <c r="K58" s="71" t="s">
        <v>36</v>
      </c>
      <c r="L58" s="72"/>
      <c r="M58" s="33">
        <f>SUM(M5:M55)</f>
        <v>0.89541666666666697</v>
      </c>
      <c r="N58" s="34"/>
    </row>
    <row r="59" spans="2:16" ht="18.75">
      <c r="K59" s="73" t="s">
        <v>37</v>
      </c>
      <c r="L59" s="74"/>
      <c r="M59" s="35">
        <f>N55</f>
        <v>1.0620833333333335</v>
      </c>
      <c r="N59" s="36"/>
    </row>
    <row r="60" spans="2:16" ht="19.5" thickBot="1">
      <c r="K60" s="63" t="s">
        <v>38</v>
      </c>
      <c r="L60" s="64"/>
      <c r="M60" s="37">
        <f>AVERAGE(L5:L54)</f>
        <v>4.1666666666666709E-3</v>
      </c>
      <c r="N60" s="38"/>
    </row>
  </sheetData>
  <mergeCells count="5">
    <mergeCell ref="K60:L60"/>
    <mergeCell ref="B2:N2"/>
    <mergeCell ref="B3:N3"/>
    <mergeCell ref="K58:L58"/>
    <mergeCell ref="K59:L59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defaultColWidth="11" defaultRowHeight="15.75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workbookViewId="0">
      <selection activeCell="J48" sqref="J48"/>
    </sheetView>
  </sheetViews>
  <sheetFormatPr defaultColWidth="11" defaultRowHeight="15.75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0.16666666666666666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0.17013888888888887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0.17361111111111113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0.17708333333333301</v>
      </c>
      <c r="D7">
        <v>3.34</v>
      </c>
      <c r="E7" s="1">
        <f t="shared" si="0"/>
        <v>2.3194444444444443E-3</v>
      </c>
    </row>
    <row r="8" spans="1:5">
      <c r="B8" s="4">
        <v>0.180555555555555</v>
      </c>
      <c r="D8">
        <v>3.5</v>
      </c>
      <c r="E8" s="1">
        <f t="shared" si="0"/>
        <v>2.4305555555555556E-3</v>
      </c>
    </row>
    <row r="9" spans="1:5">
      <c r="B9" s="4">
        <v>0.18402777777777801</v>
      </c>
      <c r="D9">
        <v>3.66</v>
      </c>
      <c r="E9" s="1">
        <f t="shared" si="0"/>
        <v>2.5416666666666669E-3</v>
      </c>
    </row>
    <row r="10" spans="1:5">
      <c r="B10" s="4">
        <v>0.1875</v>
      </c>
      <c r="D10">
        <v>3.84</v>
      </c>
      <c r="E10" s="1">
        <f t="shared" si="0"/>
        <v>2.6666666666666666E-3</v>
      </c>
    </row>
    <row r="11" spans="1:5">
      <c r="B11" s="4">
        <v>0.19097222222222199</v>
      </c>
      <c r="D11">
        <v>4</v>
      </c>
      <c r="E11" s="1">
        <f t="shared" si="0"/>
        <v>2.7777777777777779E-3</v>
      </c>
    </row>
    <row r="12" spans="1:5">
      <c r="B12" s="4">
        <v>0.194444444444444</v>
      </c>
      <c r="D12">
        <v>4.16</v>
      </c>
      <c r="E12" s="1">
        <f t="shared" si="0"/>
        <v>2.8888888888888892E-3</v>
      </c>
    </row>
    <row r="13" spans="1:5">
      <c r="B13" s="4">
        <v>0.19791666666666699</v>
      </c>
      <c r="D13">
        <v>4.34</v>
      </c>
      <c r="E13" s="1">
        <f t="shared" si="0"/>
        <v>3.0138888888888889E-3</v>
      </c>
    </row>
    <row r="14" spans="1:5">
      <c r="B14" s="4">
        <v>0.20138888888888901</v>
      </c>
      <c r="D14">
        <v>4.5</v>
      </c>
      <c r="E14" s="1">
        <f t="shared" si="0"/>
        <v>3.1250000000000002E-3</v>
      </c>
    </row>
    <row r="15" spans="1:5">
      <c r="B15" s="4">
        <v>0.20486111111111099</v>
      </c>
      <c r="D15">
        <v>4.66</v>
      </c>
      <c r="E15" s="1">
        <f t="shared" si="0"/>
        <v>3.236111111111111E-3</v>
      </c>
    </row>
    <row r="16" spans="1:5">
      <c r="B16" s="4">
        <v>0.20833333333333301</v>
      </c>
      <c r="D16">
        <v>4.84</v>
      </c>
      <c r="E16" s="1">
        <f t="shared" si="0"/>
        <v>3.3611111111111112E-3</v>
      </c>
    </row>
    <row r="17" spans="2:5">
      <c r="B17" s="4">
        <v>0.211805555555555</v>
      </c>
      <c r="D17">
        <v>5</v>
      </c>
      <c r="E17" s="1">
        <f t="shared" si="0"/>
        <v>3.472222222222222E-3</v>
      </c>
    </row>
    <row r="18" spans="2:5">
      <c r="B18" s="4">
        <v>0.21527777777777801</v>
      </c>
      <c r="D18">
        <v>5.16</v>
      </c>
      <c r="E18" s="1">
        <f t="shared" si="0"/>
        <v>3.5833333333333333E-3</v>
      </c>
    </row>
    <row r="19" spans="2:5">
      <c r="B19" s="4">
        <v>0.21875</v>
      </c>
      <c r="D19">
        <v>5.34</v>
      </c>
      <c r="E19" s="1">
        <f t="shared" si="0"/>
        <v>3.7083333333333334E-3</v>
      </c>
    </row>
    <row r="20" spans="2:5">
      <c r="B20" s="4">
        <v>0.22222222222222199</v>
      </c>
      <c r="D20">
        <v>5.5</v>
      </c>
      <c r="E20" s="1">
        <f t="shared" si="0"/>
        <v>3.8194444444444443E-3</v>
      </c>
    </row>
    <row r="21" spans="2:5">
      <c r="B21" s="4">
        <v>0.225694444444444</v>
      </c>
      <c r="D21">
        <v>5.66</v>
      </c>
      <c r="E21" s="1">
        <f t="shared" si="0"/>
        <v>3.9305555555555561E-3</v>
      </c>
    </row>
    <row r="22" spans="2:5">
      <c r="B22" s="4">
        <v>0.22916666666666599</v>
      </c>
      <c r="D22">
        <v>5.84</v>
      </c>
      <c r="E22" s="1">
        <f t="shared" si="0"/>
        <v>4.0555555555555553E-3</v>
      </c>
    </row>
    <row r="23" spans="2:5">
      <c r="B23" s="4">
        <v>0.23263888888888901</v>
      </c>
      <c r="D23">
        <v>6</v>
      </c>
      <c r="E23" s="1">
        <f t="shared" si="0"/>
        <v>4.1666666666666666E-3</v>
      </c>
    </row>
    <row r="24" spans="2:5">
      <c r="B24" s="4">
        <v>0.23611111111111099</v>
      </c>
      <c r="D24">
        <v>6.16</v>
      </c>
      <c r="E24" s="1">
        <f t="shared" si="0"/>
        <v>4.2777777777777779E-3</v>
      </c>
    </row>
    <row r="25" spans="2:5">
      <c r="B25" s="4">
        <v>0.23958333333333301</v>
      </c>
      <c r="D25">
        <v>6.34</v>
      </c>
      <c r="E25" s="1">
        <f t="shared" si="0"/>
        <v>4.402777777777778E-3</v>
      </c>
    </row>
    <row r="26" spans="2:5">
      <c r="B26" s="4">
        <v>0.243055555555555</v>
      </c>
      <c r="D26">
        <v>6.5</v>
      </c>
      <c r="E26" s="1">
        <f t="shared" si="0"/>
        <v>4.5138888888888885E-3</v>
      </c>
    </row>
    <row r="27" spans="2:5">
      <c r="B27" s="4">
        <v>0.24652777777777701</v>
      </c>
      <c r="D27">
        <v>6.66</v>
      </c>
      <c r="E27" s="1">
        <f t="shared" si="0"/>
        <v>4.6249999999999998E-3</v>
      </c>
    </row>
    <row r="28" spans="2:5">
      <c r="B28" s="4">
        <v>0.25</v>
      </c>
      <c r="D28">
        <v>6.84</v>
      </c>
      <c r="E28" s="1">
        <f t="shared" si="0"/>
        <v>4.7499999999999999E-3</v>
      </c>
    </row>
    <row r="29" spans="2:5">
      <c r="B29" s="4">
        <v>0.25347222222222199</v>
      </c>
      <c r="D29">
        <v>7</v>
      </c>
      <c r="E29" s="1">
        <f t="shared" si="0"/>
        <v>4.8611111111111112E-3</v>
      </c>
    </row>
    <row r="30" spans="2:5">
      <c r="B30" s="4">
        <v>0.25694444444444398</v>
      </c>
      <c r="D30">
        <v>7.16</v>
      </c>
      <c r="E30" s="1">
        <f t="shared" si="0"/>
        <v>4.9722222222222225E-3</v>
      </c>
    </row>
    <row r="31" spans="2:5">
      <c r="B31" s="4">
        <v>0.26041666666666602</v>
      </c>
      <c r="D31">
        <v>7.34</v>
      </c>
      <c r="E31" s="1">
        <f t="shared" si="0"/>
        <v>5.0972222222222217E-3</v>
      </c>
    </row>
    <row r="32" spans="2:5">
      <c r="B32" s="4">
        <v>0.26388888888888901</v>
      </c>
      <c r="D32">
        <v>7.5</v>
      </c>
      <c r="E32" s="1">
        <f t="shared" si="0"/>
        <v>5.208333333333333E-3</v>
      </c>
    </row>
    <row r="33" spans="2:5">
      <c r="B33" s="4">
        <v>0.26736111111111099</v>
      </c>
      <c r="D33">
        <v>7.66</v>
      </c>
      <c r="E33" s="1">
        <f t="shared" si="0"/>
        <v>5.3194444444444444E-3</v>
      </c>
    </row>
    <row r="34" spans="2:5">
      <c r="B34" s="4">
        <v>0.27083333333333298</v>
      </c>
      <c r="D34">
        <v>7.84</v>
      </c>
      <c r="E34" s="1">
        <f t="shared" si="0"/>
        <v>5.4444444444444445E-3</v>
      </c>
    </row>
    <row r="35" spans="2:5">
      <c r="B35" s="4">
        <v>0.27430555555555602</v>
      </c>
      <c r="D35">
        <v>8</v>
      </c>
      <c r="E35" s="1">
        <f t="shared" si="0"/>
        <v>5.5555555555555558E-3</v>
      </c>
    </row>
    <row r="36" spans="2:5">
      <c r="B36" s="4">
        <v>0.27777777777777801</v>
      </c>
      <c r="D36">
        <v>8.16</v>
      </c>
      <c r="E36" s="1">
        <f t="shared" si="0"/>
        <v>5.6666666666666671E-3</v>
      </c>
    </row>
    <row r="37" spans="2:5">
      <c r="B37" s="4">
        <v>0.28125</v>
      </c>
      <c r="D37">
        <v>8.34</v>
      </c>
      <c r="E37" s="1">
        <f t="shared" si="0"/>
        <v>5.7916666666666663E-3</v>
      </c>
    </row>
    <row r="38" spans="2:5">
      <c r="B38" s="4">
        <v>0.28472222222222199</v>
      </c>
      <c r="D38">
        <v>8.5</v>
      </c>
      <c r="E38" s="1">
        <f t="shared" si="0"/>
        <v>5.9027777777777776E-3</v>
      </c>
    </row>
    <row r="39" spans="2:5">
      <c r="B39" s="4">
        <v>0.28819444444444398</v>
      </c>
      <c r="D39">
        <v>8.66</v>
      </c>
      <c r="E39" s="1">
        <f t="shared" si="0"/>
        <v>6.0138888888888889E-3</v>
      </c>
    </row>
    <row r="40" spans="2:5">
      <c r="B40" s="4">
        <v>0.29166666666666702</v>
      </c>
      <c r="D40">
        <v>8.84</v>
      </c>
      <c r="E40" s="1">
        <f t="shared" si="0"/>
        <v>6.138888888888889E-3</v>
      </c>
    </row>
    <row r="41" spans="2:5">
      <c r="B41" s="4">
        <v>0.29513888888888901</v>
      </c>
      <c r="D41">
        <v>9</v>
      </c>
      <c r="E41" s="1">
        <f t="shared" si="0"/>
        <v>6.2500000000000003E-3</v>
      </c>
    </row>
    <row r="42" spans="2:5">
      <c r="B42" s="4">
        <v>0.29861111111111099</v>
      </c>
      <c r="E42" s="1"/>
    </row>
    <row r="43" spans="2:5">
      <c r="B43" s="4">
        <v>0.30208333333333298</v>
      </c>
      <c r="E43" s="1"/>
    </row>
    <row r="44" spans="2:5">
      <c r="B44" s="4">
        <v>0.30555555555555503</v>
      </c>
      <c r="E44" s="1"/>
    </row>
    <row r="45" spans="2:5">
      <c r="B45" s="4">
        <v>0.30902777777777801</v>
      </c>
      <c r="E45" s="1"/>
    </row>
    <row r="46" spans="2:5">
      <c r="B46" s="4">
        <v>0.3125</v>
      </c>
      <c r="E46" s="1"/>
    </row>
    <row r="47" spans="2:5">
      <c r="B47" s="4">
        <v>0.31597222222222199</v>
      </c>
      <c r="E47" s="1"/>
    </row>
    <row r="48" spans="2:5">
      <c r="B48" s="4">
        <v>0.31944444444444398</v>
      </c>
      <c r="E48" s="1"/>
    </row>
    <row r="49" spans="2:5">
      <c r="B49" s="4">
        <v>0.32291666666666602</v>
      </c>
      <c r="E49" s="1"/>
    </row>
    <row r="50" spans="2:5">
      <c r="B50" s="4">
        <v>0.32638888888888901</v>
      </c>
      <c r="E50" s="1"/>
    </row>
    <row r="51" spans="2:5">
      <c r="B51" s="4">
        <v>0.32986111111111099</v>
      </c>
      <c r="E51" s="1"/>
    </row>
    <row r="52" spans="2:5">
      <c r="B52" s="4">
        <v>0.33333333333333298</v>
      </c>
      <c r="E52" s="1"/>
    </row>
    <row r="53" spans="2:5">
      <c r="B53" s="4">
        <v>0.33680555555555503</v>
      </c>
      <c r="E53" s="1"/>
    </row>
    <row r="54" spans="2:5">
      <c r="B54" s="4">
        <v>0.34027777777777701</v>
      </c>
      <c r="E54" s="1"/>
    </row>
    <row r="55" spans="2:5">
      <c r="B55" s="4">
        <v>0.34375</v>
      </c>
      <c r="E55" s="1"/>
    </row>
    <row r="56" spans="2:5">
      <c r="B56" s="4">
        <v>0.34722222222222199</v>
      </c>
      <c r="E56" s="1"/>
    </row>
    <row r="57" spans="2:5">
      <c r="B57" s="4">
        <v>0.35069444444444398</v>
      </c>
      <c r="E57" s="1"/>
    </row>
    <row r="58" spans="2:5">
      <c r="B58" s="4">
        <v>0.35416666666666602</v>
      </c>
      <c r="E58" s="1"/>
    </row>
    <row r="59" spans="2:5">
      <c r="B59" s="4">
        <v>0.35763888888888901</v>
      </c>
      <c r="E59" s="1"/>
    </row>
    <row r="60" spans="2:5">
      <c r="B60" s="4">
        <v>0.36111111111111099</v>
      </c>
      <c r="E60" s="1"/>
    </row>
    <row r="61" spans="2:5">
      <c r="B61" s="4">
        <v>0.36458333333333298</v>
      </c>
      <c r="E61" s="1"/>
    </row>
    <row r="62" spans="2:5">
      <c r="B62" s="4">
        <v>0.36805555555555503</v>
      </c>
      <c r="E62" s="1"/>
    </row>
    <row r="63" spans="2:5">
      <c r="B63" s="4">
        <v>0.37152777777777701</v>
      </c>
      <c r="E63" s="1"/>
    </row>
    <row r="64" spans="2:5">
      <c r="B64" s="4">
        <v>0.375</v>
      </c>
      <c r="E64" s="1"/>
    </row>
    <row r="65" spans="2:5">
      <c r="B65" s="4">
        <v>0.37847222222222199</v>
      </c>
      <c r="E65" s="1"/>
    </row>
    <row r="66" spans="2:5">
      <c r="B66" s="4">
        <v>0.38194444444444398</v>
      </c>
      <c r="E66" s="1"/>
    </row>
    <row r="67" spans="2:5">
      <c r="B67" s="4">
        <v>0.38541666666666602</v>
      </c>
      <c r="E67" s="1"/>
    </row>
    <row r="68" spans="2:5">
      <c r="B68" s="4">
        <v>0.38888888888888801</v>
      </c>
      <c r="E68" s="1"/>
    </row>
    <row r="69" spans="2:5">
      <c r="B69" s="4">
        <v>0.39236111111111099</v>
      </c>
      <c r="E69" s="1"/>
    </row>
    <row r="70" spans="2:5">
      <c r="B70" s="4">
        <v>0.39583333333333298</v>
      </c>
      <c r="E70" s="1"/>
    </row>
    <row r="71" spans="2:5">
      <c r="B71" s="4">
        <v>0.39930555555555503</v>
      </c>
      <c r="E71" s="1"/>
    </row>
    <row r="72" spans="2:5">
      <c r="B72" s="4">
        <v>0.40277777777777701</v>
      </c>
      <c r="E72" s="1"/>
    </row>
    <row r="73" spans="2:5">
      <c r="B73" s="4">
        <v>0.406249999999999</v>
      </c>
      <c r="E73" s="1"/>
    </row>
    <row r="74" spans="2:5">
      <c r="B74" s="4">
        <v>0.40972222222222199</v>
      </c>
      <c r="E74" s="1"/>
    </row>
    <row r="75" spans="2:5">
      <c r="B75" s="4">
        <v>0.41319444444444398</v>
      </c>
      <c r="E75" s="1"/>
    </row>
    <row r="76" spans="2:5">
      <c r="B76" s="4">
        <v>0.41666666666666602</v>
      </c>
      <c r="E76" s="1"/>
    </row>
    <row r="77" spans="2:5">
      <c r="B77" s="4">
        <v>0.42013888888888801</v>
      </c>
      <c r="E77" s="1"/>
    </row>
    <row r="78" spans="2:5">
      <c r="B78" s="4">
        <v>0.42361111111111099</v>
      </c>
      <c r="E78" s="1"/>
    </row>
    <row r="79" spans="2:5">
      <c r="B79" s="4">
        <v>0.42708333333333298</v>
      </c>
      <c r="E79" s="1"/>
    </row>
    <row r="80" spans="2:5">
      <c r="B80" s="4">
        <v>0.43055555555555503</v>
      </c>
      <c r="E80" s="1"/>
    </row>
    <row r="81" spans="2:5">
      <c r="B81" s="4">
        <v>0.43402777777777701</v>
      </c>
      <c r="E81" s="1"/>
    </row>
    <row r="82" spans="2:5">
      <c r="B82" s="4">
        <v>0.437499999999999</v>
      </c>
      <c r="E82" s="1"/>
    </row>
    <row r="83" spans="2:5">
      <c r="B83" s="4">
        <v>0.44097222222222199</v>
      </c>
      <c r="E83" s="1"/>
    </row>
    <row r="84" spans="2:5">
      <c r="B84" s="4">
        <v>0.44444444444444398</v>
      </c>
      <c r="E84" s="1"/>
    </row>
    <row r="85" spans="2:5">
      <c r="B85" s="4">
        <v>0.44791666666666602</v>
      </c>
      <c r="E85" s="1"/>
    </row>
    <row r="86" spans="2:5">
      <c r="B86" s="4">
        <v>0.45138888888888801</v>
      </c>
      <c r="E86" s="1"/>
    </row>
    <row r="87" spans="2:5">
      <c r="B87" s="4">
        <v>0.45486111111110999</v>
      </c>
      <c r="E87" s="1"/>
    </row>
    <row r="88" spans="2:5">
      <c r="B88" s="4">
        <v>0.45833333333333298</v>
      </c>
      <c r="E88" s="1"/>
    </row>
    <row r="89" spans="2:5">
      <c r="B89" s="4">
        <v>0.46180555555555503</v>
      </c>
      <c r="E89" s="1"/>
    </row>
    <row r="90" spans="2:5">
      <c r="B90" s="4">
        <v>0.46527777777777701</v>
      </c>
      <c r="E90" s="1"/>
    </row>
    <row r="91" spans="2:5">
      <c r="B91" s="4">
        <v>0.468749999999999</v>
      </c>
      <c r="E91" s="1"/>
    </row>
    <row r="92" spans="2:5">
      <c r="B92" s="4">
        <v>0.47222222222222099</v>
      </c>
      <c r="E92" s="1"/>
    </row>
    <row r="93" spans="2:5">
      <c r="B93" s="4">
        <v>0.47569444444444398</v>
      </c>
      <c r="E93" s="1"/>
    </row>
    <row r="94" spans="2:5">
      <c r="B94" s="4">
        <v>0.47916666666666602</v>
      </c>
      <c r="E94" s="1"/>
    </row>
    <row r="95" spans="2:5">
      <c r="B95" s="4">
        <v>0.48263888888888801</v>
      </c>
      <c r="E95" s="1"/>
    </row>
    <row r="96" spans="2:5">
      <c r="B96" s="4">
        <v>0.48611111111110999</v>
      </c>
      <c r="E96" s="1"/>
    </row>
    <row r="97" spans="2:5">
      <c r="B97" s="4">
        <v>0.48958333333333298</v>
      </c>
      <c r="E97" s="1"/>
    </row>
    <row r="98" spans="2:5">
      <c r="B98" s="4">
        <v>0.49305555555555503</v>
      </c>
      <c r="E98" s="1"/>
    </row>
    <row r="99" spans="2:5">
      <c r="B99" s="4">
        <v>0.49652777777777701</v>
      </c>
      <c r="E99" s="1"/>
    </row>
    <row r="100" spans="2:5">
      <c r="B100" s="4">
        <v>0.499999999999999</v>
      </c>
      <c r="E100" s="1"/>
    </row>
    <row r="101" spans="2:5">
      <c r="B101" s="4">
        <v>0.50347222222222099</v>
      </c>
      <c r="E101" s="1"/>
    </row>
    <row r="102" spans="2:5">
      <c r="B102" s="4">
        <v>0.50694444444444398</v>
      </c>
      <c r="E102" s="1"/>
    </row>
    <row r="103" spans="2:5">
      <c r="B103" s="4">
        <v>0.51041666666666596</v>
      </c>
      <c r="E103" s="1"/>
    </row>
    <row r="104" spans="2:5">
      <c r="B104" s="4">
        <v>0.51388888888888795</v>
      </c>
      <c r="E104" s="1"/>
    </row>
    <row r="105" spans="2:5">
      <c r="B105" s="4">
        <v>0.51736111111111005</v>
      </c>
      <c r="E105" s="1"/>
    </row>
    <row r="106" spans="2:5">
      <c r="B106" s="4">
        <v>0.52083333333333204</v>
      </c>
      <c r="E106" s="1"/>
    </row>
    <row r="107" spans="2:5">
      <c r="B107" s="4">
        <v>0.52430555555555503</v>
      </c>
      <c r="E107" s="1"/>
    </row>
    <row r="108" spans="2:5">
      <c r="B108" s="4">
        <v>0.52777777777777701</v>
      </c>
      <c r="E108" s="1"/>
    </row>
    <row r="109" spans="2:5">
      <c r="B109" s="4">
        <v>0.531249999999999</v>
      </c>
      <c r="E109" s="1"/>
    </row>
    <row r="110" spans="2:5">
      <c r="B110" s="4">
        <v>0.53472222222222099</v>
      </c>
      <c r="E110" s="1"/>
    </row>
    <row r="111" spans="2:5">
      <c r="B111" s="4">
        <v>0.53819444444444298</v>
      </c>
      <c r="E111" s="1"/>
    </row>
    <row r="112" spans="2:5">
      <c r="B112" s="4">
        <v>0.54166666666666596</v>
      </c>
      <c r="E112" s="1"/>
    </row>
    <row r="113" spans="2:5">
      <c r="B113" s="4">
        <v>0.54513888888888795</v>
      </c>
      <c r="E113" s="1"/>
    </row>
    <row r="114" spans="2:5">
      <c r="B114" s="4">
        <v>0.54861111111111005</v>
      </c>
      <c r="E114" s="1"/>
    </row>
    <row r="115" spans="2:5">
      <c r="B115" s="4">
        <v>0.55208333333333204</v>
      </c>
      <c r="E115" s="1"/>
    </row>
    <row r="116" spans="2:5">
      <c r="B116" s="4">
        <v>0.55555555555555503</v>
      </c>
      <c r="E116" s="1"/>
    </row>
    <row r="117" spans="2:5">
      <c r="B117" s="4">
        <v>0.55902777777777701</v>
      </c>
      <c r="E117" s="1"/>
    </row>
    <row r="118" spans="2:5">
      <c r="B118" s="4">
        <v>0.562499999999999</v>
      </c>
      <c r="E118" s="1"/>
    </row>
    <row r="119" spans="2:5">
      <c r="B119" s="4">
        <v>0.56597222222222099</v>
      </c>
      <c r="E119" s="1"/>
    </row>
    <row r="120" spans="2:5">
      <c r="B120" s="4">
        <v>0.56944444444444298</v>
      </c>
      <c r="E120" s="1"/>
    </row>
    <row r="121" spans="2:5">
      <c r="B121" s="4">
        <v>0.57291666666666596</v>
      </c>
      <c r="E121" s="1"/>
    </row>
    <row r="122" spans="2:5">
      <c r="B122" s="4">
        <v>0.57638888888888795</v>
      </c>
      <c r="E122" s="1"/>
    </row>
    <row r="123" spans="2:5">
      <c r="B123" s="4">
        <v>0.57986111111111005</v>
      </c>
      <c r="E123" s="1"/>
    </row>
    <row r="124" spans="2:5">
      <c r="B124" s="4">
        <v>0.58333333333333204</v>
      </c>
      <c r="E124" s="1"/>
    </row>
    <row r="125" spans="2:5">
      <c r="B125" s="4">
        <v>0.58680555555555403</v>
      </c>
      <c r="E125" s="1"/>
    </row>
    <row r="126" spans="2:5">
      <c r="B126" s="4">
        <v>0.59027777777777701</v>
      </c>
      <c r="E126" s="1"/>
    </row>
    <row r="127" spans="2:5">
      <c r="B127" s="4">
        <v>0.593749999999999</v>
      </c>
      <c r="E127" s="1"/>
    </row>
    <row r="128" spans="2:5">
      <c r="B128" s="4">
        <v>0.59722222222222099</v>
      </c>
      <c r="E128" s="1"/>
    </row>
    <row r="129" spans="2:5">
      <c r="B129" s="4">
        <v>0.60069444444444298</v>
      </c>
      <c r="E129" s="1"/>
    </row>
    <row r="130" spans="2:5">
      <c r="B130" s="4">
        <v>0.60416666666666496</v>
      </c>
      <c r="E130" s="1"/>
    </row>
    <row r="131" spans="2:5">
      <c r="B131" s="4">
        <v>0.60763888888888795</v>
      </c>
      <c r="E131" s="1"/>
    </row>
    <row r="132" spans="2:5">
      <c r="B132" s="4">
        <v>0.61111111111111005</v>
      </c>
      <c r="E132" s="1"/>
    </row>
    <row r="133" spans="2:5">
      <c r="B133" s="4">
        <v>0.61458333333333204</v>
      </c>
      <c r="E133" s="1"/>
    </row>
    <row r="134" spans="2:5">
      <c r="B134" s="4">
        <v>0.61805555555555403</v>
      </c>
      <c r="E134" s="1"/>
    </row>
    <row r="135" spans="2:5">
      <c r="B135" s="4">
        <v>0.62152777777777601</v>
      </c>
      <c r="E135" s="1"/>
    </row>
    <row r="136" spans="2:5">
      <c r="B136" s="4">
        <v>0.624999999999999</v>
      </c>
      <c r="E136" s="1"/>
    </row>
    <row r="137" spans="2:5">
      <c r="B137" s="4">
        <v>0.62847222222222099</v>
      </c>
      <c r="E137" s="1"/>
    </row>
    <row r="138" spans="2:5">
      <c r="B138" s="4">
        <v>0.63194444444444298</v>
      </c>
      <c r="E138" s="1"/>
    </row>
    <row r="139" spans="2:5">
      <c r="B139" s="4">
        <v>0.63541666666666496</v>
      </c>
      <c r="E139" s="1"/>
    </row>
    <row r="140" spans="2:5">
      <c r="B140" s="4">
        <v>0.63888888888888795</v>
      </c>
      <c r="E140" s="1"/>
    </row>
    <row r="141" spans="2:5">
      <c r="B141" s="4">
        <v>0.64236111111111005</v>
      </c>
      <c r="E141" s="1"/>
    </row>
    <row r="142" spans="2:5">
      <c r="B142" s="4">
        <v>0.64583333333333204</v>
      </c>
      <c r="E142" s="1"/>
    </row>
    <row r="143" spans="2:5">
      <c r="B143" s="4">
        <v>0.64930555555555403</v>
      </c>
      <c r="E143" s="1"/>
    </row>
    <row r="144" spans="2:5">
      <c r="B144" s="4">
        <v>0.65277777777777601</v>
      </c>
      <c r="E144" s="1"/>
    </row>
    <row r="145" spans="2:5">
      <c r="B145" s="4">
        <v>0.656249999999999</v>
      </c>
      <c r="E145" s="1"/>
    </row>
    <row r="146" spans="2:5">
      <c r="B146" s="4">
        <v>0.65972222222222099</v>
      </c>
      <c r="E146" s="1"/>
    </row>
    <row r="147" spans="2:5">
      <c r="B147" s="4">
        <v>0.66319444444444298</v>
      </c>
      <c r="E147" s="1"/>
    </row>
    <row r="148" spans="2:5">
      <c r="B148" s="4">
        <v>0.66666666666666496</v>
      </c>
      <c r="E148" s="1"/>
    </row>
    <row r="149" spans="2:5">
      <c r="B149" s="4">
        <v>0.67013888888888695</v>
      </c>
      <c r="E149" s="1"/>
    </row>
    <row r="150" spans="2:5">
      <c r="B150" s="4">
        <v>0.67361111111111005</v>
      </c>
      <c r="E150" s="1"/>
    </row>
    <row r="151" spans="2:5">
      <c r="B151" s="4">
        <v>0.67708333333333204</v>
      </c>
      <c r="E151" s="1"/>
    </row>
    <row r="152" spans="2:5">
      <c r="B152" s="4">
        <v>0.68055555555555403</v>
      </c>
      <c r="E152" s="1"/>
    </row>
    <row r="153" spans="2:5">
      <c r="B153" s="4">
        <v>0.68402777777777601</v>
      </c>
      <c r="E153" s="1"/>
    </row>
    <row r="154" spans="2:5">
      <c r="B154" s="4">
        <v>0.687499999999998</v>
      </c>
      <c r="E154" s="1"/>
    </row>
    <row r="155" spans="2:5">
      <c r="B155" s="4">
        <v>0.69097222222222099</v>
      </c>
      <c r="E155" s="1"/>
    </row>
    <row r="156" spans="2:5">
      <c r="B156" s="4">
        <v>0.69444444444444298</v>
      </c>
      <c r="E156" s="1"/>
    </row>
    <row r="157" spans="2:5">
      <c r="B157" s="4">
        <v>0.69791666666666496</v>
      </c>
      <c r="E157" s="1"/>
    </row>
    <row r="158" spans="2:5">
      <c r="B158" s="4">
        <v>0.70138888888888695</v>
      </c>
      <c r="E158" s="1"/>
    </row>
    <row r="159" spans="2:5">
      <c r="B159" s="4">
        <v>0.70486111111111005</v>
      </c>
      <c r="E159" s="1"/>
    </row>
    <row r="160" spans="2:5">
      <c r="B160" s="4">
        <v>0.70833333333333204</v>
      </c>
      <c r="E160" s="1"/>
    </row>
    <row r="161" spans="2:5">
      <c r="B161" s="4">
        <v>0.71180555555555403</v>
      </c>
      <c r="E161" s="1"/>
    </row>
    <row r="162" spans="2:5">
      <c r="B162" s="4">
        <v>0.71527777777777601</v>
      </c>
      <c r="E162" s="1"/>
    </row>
    <row r="163" spans="2:5">
      <c r="B163" s="4">
        <v>0.718749999999998</v>
      </c>
      <c r="E163" s="1"/>
    </row>
    <row r="164" spans="2:5">
      <c r="B164" s="4">
        <v>0.72222222222222099</v>
      </c>
      <c r="E164" s="1"/>
    </row>
    <row r="165" spans="2:5">
      <c r="B165" s="4">
        <v>0.72569444444444298</v>
      </c>
      <c r="E165" s="1"/>
    </row>
    <row r="166" spans="2:5">
      <c r="B166" s="4">
        <v>0.72916666666666496</v>
      </c>
      <c r="E166" s="1"/>
    </row>
    <row r="167" spans="2:5">
      <c r="B167" s="4">
        <v>0.73263888888888695</v>
      </c>
      <c r="E167" s="1"/>
    </row>
    <row r="168" spans="2:5">
      <c r="B168" s="4">
        <v>0.73611111111110905</v>
      </c>
      <c r="E168" s="1"/>
    </row>
    <row r="169" spans="2:5">
      <c r="B169" s="4">
        <v>0.73958333333333204</v>
      </c>
      <c r="E169" s="1"/>
    </row>
    <row r="170" spans="2:5">
      <c r="B170" s="4">
        <v>0.74305555555555403</v>
      </c>
      <c r="E170" s="1"/>
    </row>
    <row r="171" spans="2:5">
      <c r="B171" s="4">
        <v>0.74652777777777601</v>
      </c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defaultColWidth="11" defaultRowHeight="15.75"/>
  <cols>
    <col min="2" max="2" width="19.87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andris</cp:lastModifiedBy>
  <dcterms:created xsi:type="dcterms:W3CDTF">2013-01-02T08:20:12Z</dcterms:created>
  <dcterms:modified xsi:type="dcterms:W3CDTF">2020-09-29T19:56:05Z</dcterms:modified>
</cp:coreProperties>
</file>