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orbi/Desktop/Maratonman/Facebook posztok/2026/10.07/"/>
    </mc:Choice>
  </mc:AlternateContent>
  <xr:revisionPtr revIDLastSave="0" documentId="13_ncr:1_{39BF4DDC-61C2-2545-BB72-12ABB6357209}" xr6:coauthVersionLast="47" xr6:coauthVersionMax="47" xr10:uidLastSave="{00000000-0000-0000-0000-000000000000}"/>
  <bookViews>
    <workbookView xWindow="0" yWindow="660" windowWidth="28800" windowHeight="16880" tabRatio="500" xr2:uid="{00000000-000D-0000-FFFF-FFFF00000000}"/>
  </bookViews>
  <sheets>
    <sheet name="UB26 kalkulátor" sheetId="3" r:id="rId1"/>
    <sheet name="Sheet1" sheetId="1" state="hidden" r:id="rId2"/>
    <sheet name="adatok" sheetId="2" r:id="rId3"/>
    <sheet name="tempó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" i="3" l="1"/>
  <c r="E17" i="3"/>
  <c r="E13" i="3"/>
  <c r="E14" i="3"/>
  <c r="E15" i="3"/>
  <c r="E12" i="3"/>
  <c r="L25" i="3"/>
  <c r="M25" i="3" s="1"/>
  <c r="L5" i="3" l="1"/>
  <c r="M5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L13" i="3"/>
  <c r="L14" i="3"/>
  <c r="L15" i="3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G27" i="3"/>
  <c r="E41" i="2"/>
  <c r="E36" i="2"/>
  <c r="E37" i="2"/>
  <c r="E38" i="2"/>
  <c r="E39" i="2"/>
  <c r="E40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B2" i="1"/>
  <c r="D2" i="1"/>
  <c r="E2" i="1"/>
  <c r="F2" i="1" s="1"/>
  <c r="N5" i="3" l="1"/>
  <c r="N6" i="3" s="1"/>
  <c r="N7" i="3" s="1"/>
  <c r="N8" i="3" s="1"/>
  <c r="N9" i="3" s="1"/>
  <c r="N10" i="3" s="1"/>
  <c r="N11" i="3" s="1"/>
  <c r="M32" i="3"/>
  <c r="M14" i="3" l="1"/>
  <c r="M15" i="3"/>
  <c r="M13" i="3"/>
  <c r="M12" i="3"/>
  <c r="M30" i="3" l="1"/>
  <c r="N12" i="3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M31" i="3" s="1"/>
</calcChain>
</file>

<file path=xl/sharedStrings.xml><?xml version="1.0" encoding="utf-8"?>
<sst xmlns="http://schemas.openxmlformats.org/spreadsheetml/2006/main" count="115" uniqueCount="66">
  <si>
    <t>Egyéni</t>
  </si>
  <si>
    <t>Csapat 1</t>
  </si>
  <si>
    <t>Csapat 2</t>
  </si>
  <si>
    <t>Válassz rajtidőpontot:</t>
  </si>
  <si>
    <t>KM</t>
  </si>
  <si>
    <t>érkezés ideje</t>
  </si>
  <si>
    <t>óra</t>
  </si>
  <si>
    <t>tempó</t>
  </si>
  <si>
    <t>Adatok a táblázathoz</t>
  </si>
  <si>
    <t>RAJTIDŐPONTOK</t>
  </si>
  <si>
    <t>ÁTLAGOK</t>
  </si>
  <si>
    <t>(perc/km)</t>
  </si>
  <si>
    <t>FUTÓ</t>
  </si>
  <si>
    <t>TEMPÓ</t>
  </si>
  <si>
    <t>FUTÁSIDŐ</t>
  </si>
  <si>
    <t>VÁLTÓPONTHOZ ÉRKEZÉS IDEJE</t>
  </si>
  <si>
    <t>SZAKASZ HOSSZA</t>
  </si>
  <si>
    <t>zöld mező: felhasználó tölti ki</t>
  </si>
  <si>
    <t>tempója</t>
  </si>
  <si>
    <t>CSAPATTAG</t>
  </si>
  <si>
    <t>Futó távja</t>
  </si>
  <si>
    <t>Badacsonytördemic</t>
  </si>
  <si>
    <t>Keszthely</t>
  </si>
  <si>
    <t>ÖSSZIDŐ</t>
  </si>
  <si>
    <t>CÉLBAÉRKEZÉS IDEJE:</t>
  </si>
  <si>
    <t>ÁTLAGOS TEMPÓ:</t>
  </si>
  <si>
    <t>NA</t>
  </si>
  <si>
    <t>SZAKASZ NÉV</t>
  </si>
  <si>
    <t>INDULÁS</t>
  </si>
  <si>
    <t>ÉRKEZÉS</t>
  </si>
  <si>
    <t>Badacsonyörs Varga pincészet</t>
  </si>
  <si>
    <t>Balatonberény</t>
  </si>
  <si>
    <t>Balatonmáriafürdő kelet</t>
  </si>
  <si>
    <t>Fonyód</t>
  </si>
  <si>
    <t>Balatonlelle kelet</t>
  </si>
  <si>
    <t>Balatonszárszó</t>
  </si>
  <si>
    <t>Siófok-Sóstó</t>
  </si>
  <si>
    <t>Balatonakarattya</t>
  </si>
  <si>
    <t>Balatonfűzfő</t>
  </si>
  <si>
    <t>Annagóra Balatonfüred</t>
  </si>
  <si>
    <t>Fövenyes</t>
  </si>
  <si>
    <t>Balatonalmádi nyugat</t>
  </si>
  <si>
    <t>Balatonfüred versenyközpont</t>
  </si>
  <si>
    <t>Zánka Erzsébet-tábor</t>
  </si>
  <si>
    <t>Révfülöp kelet</t>
  </si>
  <si>
    <t>Balatongyörök kelet</t>
  </si>
  <si>
    <t>Siófok Debreceni egyetem</t>
  </si>
  <si>
    <t xml:space="preserve">Csopak </t>
  </si>
  <si>
    <t>Siófok nyugat</t>
  </si>
  <si>
    <t>Zamárdi</t>
  </si>
  <si>
    <t>SALLAI ZSUZSI EMLÉKSZAKASZ</t>
  </si>
  <si>
    <t xml:space="preserve">ANNAGORA AQUAPARK </t>
  </si>
  <si>
    <t>XX. NN Ultrabalaton 2026  2-6 fő péntek- KALKULÁTOR</t>
  </si>
  <si>
    <t>NN BIZTOSÍTÓ / BOGÁR JÁNOS UB HEROES</t>
  </si>
  <si>
    <t>NN BIZTOSÍTÓ / NAGY PÉTER UB HEROES</t>
  </si>
  <si>
    <t>MARÁZ SZUSZANNA UB HEROES</t>
  </si>
  <si>
    <t xml:space="preserve"> DR. LUBICS SZILVIA UB HEROES</t>
  </si>
  <si>
    <t>ERŐS TIBOR UB HEROES</t>
  </si>
  <si>
    <t xml:space="preserve">GILLES PALLARUELO UB HEROES </t>
  </si>
  <si>
    <t>TOTH ATTILA UB HEROES</t>
  </si>
  <si>
    <t>RAKONCZAY GÁBOR UB HEROES</t>
  </si>
  <si>
    <t>BÓDIS TAMÁS UB HEROES</t>
  </si>
  <si>
    <t>CSÉCSEI ZOLTÁN UB HEROES</t>
  </si>
  <si>
    <t>TAKÁCS KRISZTIÁN CSIPI UB HEROES</t>
  </si>
  <si>
    <t>SIMONYI BALÁZS UB HEROES</t>
  </si>
  <si>
    <t>DAN LAWSON UB HEROES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</si>
</sst>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"/>
    <numFmt numFmtId="165" formatCode="0.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E37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CB6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9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2">
    <xf numFmtId="0" fontId="0" fillId="0" borderId="0" xfId="0"/>
    <xf numFmtId="164" fontId="0" fillId="0" borderId="0" xfId="0" applyNumberFormat="1"/>
    <xf numFmtId="20" fontId="0" fillId="0" borderId="0" xfId="0" applyNumberFormat="1"/>
    <xf numFmtId="21" fontId="0" fillId="0" borderId="0" xfId="0" applyNumberFormat="1"/>
    <xf numFmtId="0" fontId="1" fillId="0" borderId="0" xfId="0" applyFont="1"/>
    <xf numFmtId="0" fontId="0" fillId="2" borderId="0" xfId="0" applyFill="1" applyAlignment="1">
      <alignment horizontal="center"/>
    </xf>
    <xf numFmtId="0" fontId="0" fillId="2" borderId="0" xfId="0" applyFill="1"/>
    <xf numFmtId="21" fontId="0" fillId="2" borderId="0" xfId="0" applyNumberFormat="1" applyFill="1" applyAlignment="1">
      <alignment horizont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21" fontId="0" fillId="2" borderId="5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4" fillId="6" borderId="0" xfId="0" applyFon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21" fontId="0" fillId="5" borderId="5" xfId="0" applyNumberFormat="1" applyFill="1" applyBorder="1" applyAlignment="1">
      <alignment horizontal="center" vertical="center"/>
    </xf>
    <xf numFmtId="21" fontId="0" fillId="2" borderId="0" xfId="0" applyNumberFormat="1" applyFill="1" applyAlignment="1">
      <alignment horizontal="center" vertical="center"/>
    </xf>
    <xf numFmtId="21" fontId="0" fillId="3" borderId="10" xfId="0" applyNumberFormat="1" applyFill="1" applyBorder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21" fontId="0" fillId="5" borderId="0" xfId="0" applyNumberFormat="1" applyFill="1" applyAlignment="1">
      <alignment horizontal="center" vertical="center"/>
    </xf>
    <xf numFmtId="21" fontId="1" fillId="2" borderId="7" xfId="0" applyNumberFormat="1" applyFont="1" applyFill="1" applyBorder="1" applyAlignment="1">
      <alignment horizontal="center"/>
    </xf>
    <xf numFmtId="21" fontId="1" fillId="2" borderId="7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21" fontId="10" fillId="2" borderId="8" xfId="0" applyNumberFormat="1" applyFont="1" applyFill="1" applyBorder="1" applyAlignment="1">
      <alignment horizontal="center"/>
    </xf>
    <xf numFmtId="0" fontId="0" fillId="2" borderId="0" xfId="0" applyFill="1" applyAlignment="1">
      <alignment horizontal="right" vertical="center"/>
    </xf>
    <xf numFmtId="46" fontId="11" fillId="2" borderId="2" xfId="0" applyNumberFormat="1" applyFont="1" applyFill="1" applyBorder="1" applyAlignment="1">
      <alignment horizontal="left" vertical="center"/>
    </xf>
    <xf numFmtId="21" fontId="12" fillId="2" borderId="3" xfId="0" applyNumberFormat="1" applyFont="1" applyFill="1" applyBorder="1" applyAlignment="1">
      <alignment horizontal="right" vertical="center"/>
    </xf>
    <xf numFmtId="21" fontId="11" fillId="2" borderId="0" xfId="0" applyNumberFormat="1" applyFont="1" applyFill="1" applyAlignment="1">
      <alignment horizontal="left" vertical="center"/>
    </xf>
    <xf numFmtId="21" fontId="12" fillId="2" borderId="5" xfId="0" applyNumberFormat="1" applyFont="1" applyFill="1" applyBorder="1" applyAlignment="1">
      <alignment horizontal="right" vertical="center"/>
    </xf>
    <xf numFmtId="164" fontId="11" fillId="2" borderId="7" xfId="0" applyNumberFormat="1" applyFont="1" applyFill="1" applyBorder="1" applyAlignment="1">
      <alignment horizontal="left" vertical="center"/>
    </xf>
    <xf numFmtId="21" fontId="12" fillId="2" borderId="8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21" fontId="9" fillId="2" borderId="5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9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21" fontId="11" fillId="2" borderId="6" xfId="0" applyNumberFormat="1" applyFont="1" applyFill="1" applyBorder="1" applyAlignment="1">
      <alignment horizontal="right" vertical="center"/>
    </xf>
    <xf numFmtId="21" fontId="11" fillId="2" borderId="7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21" fontId="11" fillId="2" borderId="1" xfId="0" applyNumberFormat="1" applyFont="1" applyFill="1" applyBorder="1" applyAlignment="1">
      <alignment horizontal="right" vertical="center"/>
    </xf>
    <xf numFmtId="21" fontId="11" fillId="2" borderId="2" xfId="0" applyNumberFormat="1" applyFont="1" applyFill="1" applyBorder="1" applyAlignment="1">
      <alignment horizontal="right" vertical="center"/>
    </xf>
    <xf numFmtId="21" fontId="11" fillId="2" borderId="4" xfId="0" applyNumberFormat="1" applyFont="1" applyFill="1" applyBorder="1" applyAlignment="1">
      <alignment horizontal="right" vertical="center"/>
    </xf>
    <xf numFmtId="21" fontId="11" fillId="2" borderId="0" xfId="0" applyNumberFormat="1" applyFont="1" applyFill="1" applyAlignment="1">
      <alignment horizontal="right" vertical="center"/>
    </xf>
  </cellXfs>
  <cellStyles count="99">
    <cellStyle name="Hivatkozás" xfId="1" builtinId="8" hidden="1"/>
    <cellStyle name="Hivatkozás" xfId="3" builtinId="8" hidden="1"/>
    <cellStyle name="Hivatkozás" xfId="5" builtinId="8" hidden="1"/>
    <cellStyle name="Hivatkozás" xfId="7" builtinId="8" hidden="1"/>
    <cellStyle name="Hivatkozás" xfId="9" builtinId="8" hidden="1"/>
    <cellStyle name="Hivatkozás" xfId="11" builtinId="8" hidden="1"/>
    <cellStyle name="Hivatkozás" xfId="13" builtinId="8" hidden="1"/>
    <cellStyle name="Hivatkozás" xfId="15" builtinId="8" hidden="1"/>
    <cellStyle name="Hivatkozás" xfId="17" builtinId="8" hidden="1"/>
    <cellStyle name="Hivatkozás" xfId="19" builtinId="8" hidden="1"/>
    <cellStyle name="Hivatkozás" xfId="21" builtinId="8" hidden="1"/>
    <cellStyle name="Hivatkozás" xfId="23" builtinId="8" hidden="1"/>
    <cellStyle name="Hivatkozás" xfId="25" builtinId="8" hidden="1"/>
    <cellStyle name="Hivatkozás" xfId="27" builtinId="8" hidden="1"/>
    <cellStyle name="Hivatkozás" xfId="29" builtinId="8" hidden="1"/>
    <cellStyle name="Hivatkozás" xfId="31" builtinId="8" hidden="1"/>
    <cellStyle name="Hivatkozás" xfId="33" builtinId="8" hidden="1"/>
    <cellStyle name="Hivatkozás" xfId="35" builtinId="8" hidden="1"/>
    <cellStyle name="Hivatkozás" xfId="37" builtinId="8" hidden="1"/>
    <cellStyle name="Hivatkozás" xfId="39" builtinId="8" hidden="1"/>
    <cellStyle name="Hivatkozás" xfId="41" builtinId="8" hidden="1"/>
    <cellStyle name="Hivatkozás" xfId="43" builtinId="8" hidden="1"/>
    <cellStyle name="Hivatkozás" xfId="45" builtinId="8" hidden="1"/>
    <cellStyle name="Hivatkozás" xfId="47" builtinId="8" hidden="1"/>
    <cellStyle name="Hivatkozás" xfId="49" builtinId="8" hidden="1"/>
    <cellStyle name="Hivatkozás" xfId="51" builtinId="8" hidden="1"/>
    <cellStyle name="Hivatkozás" xfId="53" builtinId="8" hidden="1"/>
    <cellStyle name="Hivatkozás" xfId="55" builtinId="8" hidden="1"/>
    <cellStyle name="Hivatkozás" xfId="57" builtinId="8" hidden="1"/>
    <cellStyle name="Hivatkozás" xfId="59" builtinId="8" hidden="1"/>
    <cellStyle name="Hivatkozás" xfId="61" builtinId="8" hidden="1"/>
    <cellStyle name="Hivatkozás" xfId="63" builtinId="8" hidden="1"/>
    <cellStyle name="Hivatkozás" xfId="65" builtinId="8" hidden="1"/>
    <cellStyle name="Hivatkozás" xfId="67" builtinId="8" hidden="1"/>
    <cellStyle name="Hivatkozás" xfId="69" builtinId="8" hidden="1"/>
    <cellStyle name="Hivatkozás" xfId="71" builtinId="8" hidden="1"/>
    <cellStyle name="Hivatkozás" xfId="73" builtinId="8" hidden="1"/>
    <cellStyle name="Hivatkozás" xfId="75" builtinId="8" hidden="1"/>
    <cellStyle name="Hivatkozás" xfId="77" builtinId="8" hidden="1"/>
    <cellStyle name="Hivatkozás" xfId="79" builtinId="8" hidden="1"/>
    <cellStyle name="Hivatkozás" xfId="81" builtinId="8" hidden="1"/>
    <cellStyle name="Hivatkozás" xfId="83" builtinId="8" hidden="1"/>
    <cellStyle name="Hivatkozás" xfId="85" builtinId="8" hidden="1"/>
    <cellStyle name="Hivatkozás" xfId="87" builtinId="8" hidden="1"/>
    <cellStyle name="Hivatkozás" xfId="89" builtinId="8" hidden="1"/>
    <cellStyle name="Hivatkozás" xfId="91" builtinId="8" hidden="1"/>
    <cellStyle name="Hivatkozás" xfId="93" builtinId="8" hidden="1"/>
    <cellStyle name="Hivatkozás" xfId="95" builtinId="8" hidden="1"/>
    <cellStyle name="Hivatkozás" xfId="97" builtinId="8" hidden="1"/>
    <cellStyle name="Látott hivatkozás" xfId="2" builtinId="9" hidden="1"/>
    <cellStyle name="Látott hivatkozás" xfId="4" builtinId="9" hidden="1"/>
    <cellStyle name="Látott hivatkozás" xfId="6" builtinId="9" hidden="1"/>
    <cellStyle name="Látott hivatkozás" xfId="8" builtinId="9" hidden="1"/>
    <cellStyle name="Látott hivatkozás" xfId="10" builtinId="9" hidden="1"/>
    <cellStyle name="Látott hivatkozás" xfId="12" builtinId="9" hidden="1"/>
    <cellStyle name="Látott hivatkozás" xfId="14" builtinId="9" hidden="1"/>
    <cellStyle name="Látott hivatkozás" xfId="16" builtinId="9" hidden="1"/>
    <cellStyle name="Látott hivatkozás" xfId="18" builtinId="9" hidden="1"/>
    <cellStyle name="Látott hivatkozás" xfId="20" builtinId="9" hidden="1"/>
    <cellStyle name="Látott hivatkozás" xfId="22" builtinId="9" hidden="1"/>
    <cellStyle name="Látott hivatkozás" xfId="24" builtinId="9" hidden="1"/>
    <cellStyle name="Látott hivatkozás" xfId="26" builtinId="9" hidden="1"/>
    <cellStyle name="Látott hivatkozás" xfId="28" builtinId="9" hidden="1"/>
    <cellStyle name="Látott hivatkozás" xfId="30" builtinId="9" hidden="1"/>
    <cellStyle name="Látott hivatkozás" xfId="32" builtinId="9" hidden="1"/>
    <cellStyle name="Látott hivatkozás" xfId="34" builtinId="9" hidden="1"/>
    <cellStyle name="Látott hivatkozás" xfId="36" builtinId="9" hidden="1"/>
    <cellStyle name="Látott hivatkozás" xfId="38" builtinId="9" hidden="1"/>
    <cellStyle name="Látott hivatkozás" xfId="40" builtinId="9" hidden="1"/>
    <cellStyle name="Látott hivatkozás" xfId="42" builtinId="9" hidden="1"/>
    <cellStyle name="Látott hivatkozás" xfId="44" builtinId="9" hidden="1"/>
    <cellStyle name="Látott hivatkozás" xfId="46" builtinId="9" hidden="1"/>
    <cellStyle name="Látott hivatkozás" xfId="48" builtinId="9" hidden="1"/>
    <cellStyle name="Látott hivatkozás" xfId="50" builtinId="9" hidden="1"/>
    <cellStyle name="Látott hivatkozás" xfId="52" builtinId="9" hidden="1"/>
    <cellStyle name="Látott hivatkozás" xfId="54" builtinId="9" hidden="1"/>
    <cellStyle name="Látott hivatkozás" xfId="56" builtinId="9" hidden="1"/>
    <cellStyle name="Látott hivatkozás" xfId="58" builtinId="9" hidden="1"/>
    <cellStyle name="Látott hivatkozás" xfId="60" builtinId="9" hidden="1"/>
    <cellStyle name="Látott hivatkozás" xfId="62" builtinId="9" hidden="1"/>
    <cellStyle name="Látott hivatkozás" xfId="64" builtinId="9" hidden="1"/>
    <cellStyle name="Látott hivatkozás" xfId="66" builtinId="9" hidden="1"/>
    <cellStyle name="Látott hivatkozás" xfId="68" builtinId="9" hidden="1"/>
    <cellStyle name="Látott hivatkozás" xfId="70" builtinId="9" hidden="1"/>
    <cellStyle name="Látott hivatkozás" xfId="72" builtinId="9" hidden="1"/>
    <cellStyle name="Látott hivatkozás" xfId="74" builtinId="9" hidden="1"/>
    <cellStyle name="Látott hivatkozás" xfId="76" builtinId="9" hidden="1"/>
    <cellStyle name="Látott hivatkozás" xfId="78" builtinId="9" hidden="1"/>
    <cellStyle name="Látott hivatkozás" xfId="80" builtinId="9" hidden="1"/>
    <cellStyle name="Látott hivatkozás" xfId="82" builtinId="9" hidden="1"/>
    <cellStyle name="Látott hivatkozás" xfId="84" builtinId="9" hidden="1"/>
    <cellStyle name="Látott hivatkozás" xfId="86" builtinId="9" hidden="1"/>
    <cellStyle name="Látott hivatkozás" xfId="88" builtinId="9" hidden="1"/>
    <cellStyle name="Látott hivatkozás" xfId="90" builtinId="9" hidden="1"/>
    <cellStyle name="Látott hivatkozás" xfId="92" builtinId="9" hidden="1"/>
    <cellStyle name="Látott hivatkozás" xfId="94" builtinId="9" hidden="1"/>
    <cellStyle name="Látott hivatkozás" xfId="96" builtinId="9" hidden="1"/>
    <cellStyle name="Látott hivatkozás" xfId="98" builtinId="9" hidden="1"/>
    <cellStyle name="Normá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2"/>
  <sheetViews>
    <sheetView tabSelected="1" topLeftCell="C1" zoomScaleNormal="111" zoomScalePageLayoutView="111" workbookViewId="0">
      <selection activeCell="J25" sqref="J25"/>
    </sheetView>
  </sheetViews>
  <sheetFormatPr baseColWidth="10" defaultColWidth="10.83203125" defaultRowHeight="16" x14ac:dyDescent="0.2"/>
  <cols>
    <col min="1" max="1" width="2.6640625" style="6" customWidth="1"/>
    <col min="2" max="2" width="5.5" style="6" customWidth="1"/>
    <col min="3" max="3" width="25.33203125" style="6" customWidth="1"/>
    <col min="4" max="5" width="12.1640625" style="5" customWidth="1"/>
    <col min="6" max="6" width="7.83203125" style="6" customWidth="1"/>
    <col min="7" max="7" width="15.5" style="5" customWidth="1"/>
    <col min="8" max="8" width="26" style="5" bestFit="1" customWidth="1"/>
    <col min="9" max="9" width="30.33203125" style="5" bestFit="1" customWidth="1"/>
    <col min="10" max="10" width="43.1640625" style="5" bestFit="1" customWidth="1"/>
    <col min="11" max="11" width="33.83203125" style="6" customWidth="1"/>
    <col min="12" max="12" width="11.6640625" style="5" customWidth="1"/>
    <col min="13" max="13" width="12.1640625" style="5" customWidth="1"/>
    <col min="14" max="14" width="14" style="7" customWidth="1"/>
    <col min="15" max="16384" width="10.83203125" style="6"/>
  </cols>
  <sheetData>
    <row r="1" spans="2:16" ht="17" thickBot="1" x14ac:dyDescent="0.25"/>
    <row r="2" spans="2:16" ht="36" customHeight="1" x14ac:dyDescent="0.2">
      <c r="B2" s="52" t="s">
        <v>52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</row>
    <row r="3" spans="2:16" ht="27" customHeight="1" x14ac:dyDescent="0.2">
      <c r="B3" s="55" t="s">
        <v>17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</row>
    <row r="4" spans="2:16" s="9" customFormat="1" ht="42.75" customHeight="1" x14ac:dyDescent="0.2">
      <c r="B4" s="10"/>
      <c r="D4" s="11"/>
      <c r="E4" s="11"/>
      <c r="G4" s="38" t="s">
        <v>16</v>
      </c>
      <c r="H4" s="38" t="s">
        <v>28</v>
      </c>
      <c r="I4" s="47" t="s">
        <v>29</v>
      </c>
      <c r="J4" s="38" t="s">
        <v>27</v>
      </c>
      <c r="K4" s="39" t="s">
        <v>12</v>
      </c>
      <c r="L4" s="39" t="s">
        <v>13</v>
      </c>
      <c r="M4" s="39" t="s">
        <v>14</v>
      </c>
      <c r="N4" s="40" t="s">
        <v>15</v>
      </c>
      <c r="O4" s="8"/>
    </row>
    <row r="5" spans="2:16" s="8" customFormat="1" ht="21" customHeight="1" x14ac:dyDescent="0.2">
      <c r="B5" s="12"/>
      <c r="C5" s="37" t="s">
        <v>3</v>
      </c>
      <c r="D5" s="23">
        <v>0.2951388888888889</v>
      </c>
      <c r="E5" s="22"/>
      <c r="F5" s="8">
        <v>1</v>
      </c>
      <c r="G5" s="15">
        <v>11.6</v>
      </c>
      <c r="H5" s="15" t="s">
        <v>39</v>
      </c>
      <c r="I5" s="15" t="s">
        <v>40</v>
      </c>
      <c r="J5" s="15"/>
      <c r="K5" s="19" t="s">
        <v>26</v>
      </c>
      <c r="L5" s="20">
        <f t="shared" ref="L5:L10" si="0">IF(K5=$C$12,$D$12,IF(K5=$C$13,$D$13,IF(K5=$C$14,$D$14,IF(K5=$C$15,$D$15,IF(K5=$C$16,$D$16,IF(K5=$C$17,$D$17,IF(K5=$C$18,$D$18,IF(K5=$C$19,$D$19,IF(K5=$C$20,$D$20,IF(K5=$C$21,$D$21,IF(K5=$C$22,$D$22,IF(K5=$C$23,$D$23,IF(K5=$C$24,$D$24,IF(K5=0,"válassz futót!","nincs ilyen futó"))))))))))))))</f>
        <v>4.1666666666666666E-3</v>
      </c>
      <c r="M5" s="25">
        <f t="shared" ref="M5:M10" si="1">G5*L5</f>
        <v>4.8333333333333332E-2</v>
      </c>
      <c r="N5" s="21">
        <f>M5+$D$5</f>
        <v>0.34347222222222223</v>
      </c>
      <c r="O5" s="6"/>
    </row>
    <row r="6" spans="2:16" s="8" customFormat="1" ht="21" customHeight="1" x14ac:dyDescent="0.2">
      <c r="B6" s="12"/>
      <c r="D6" s="14"/>
      <c r="E6" s="14"/>
      <c r="F6" s="8">
        <v>2</v>
      </c>
      <c r="G6" s="15">
        <v>7.8</v>
      </c>
      <c r="H6" s="15" t="s">
        <v>40</v>
      </c>
      <c r="I6" s="15" t="s">
        <v>43</v>
      </c>
      <c r="J6" s="15"/>
      <c r="K6" s="19" t="s">
        <v>26</v>
      </c>
      <c r="L6" s="20">
        <f t="shared" si="0"/>
        <v>4.1666666666666666E-3</v>
      </c>
      <c r="M6" s="25">
        <f t="shared" si="1"/>
        <v>3.2500000000000001E-2</v>
      </c>
      <c r="N6" s="21">
        <f>N5+M6</f>
        <v>0.37597222222222226</v>
      </c>
      <c r="O6" s="6"/>
    </row>
    <row r="7" spans="2:16" s="8" customFormat="1" ht="21" customHeight="1" x14ac:dyDescent="0.2">
      <c r="B7" s="12"/>
      <c r="D7" s="15"/>
      <c r="E7" s="15"/>
      <c r="F7" s="8">
        <v>3</v>
      </c>
      <c r="G7" s="15">
        <v>9.8000000000000007</v>
      </c>
      <c r="H7" s="15" t="s">
        <v>43</v>
      </c>
      <c r="I7" s="15" t="s">
        <v>44</v>
      </c>
      <c r="J7" s="15" t="s">
        <v>55</v>
      </c>
      <c r="K7" s="19" t="s">
        <v>26</v>
      </c>
      <c r="L7" s="20">
        <f t="shared" si="0"/>
        <v>4.1666666666666666E-3</v>
      </c>
      <c r="M7" s="25">
        <f t="shared" si="1"/>
        <v>4.0833333333333333E-2</v>
      </c>
      <c r="N7" s="21">
        <f t="shared" ref="N7:N10" si="2">N6+M7</f>
        <v>0.4168055555555556</v>
      </c>
      <c r="O7" s="6"/>
      <c r="P7" s="13"/>
    </row>
    <row r="8" spans="2:16" s="8" customFormat="1" ht="21" customHeight="1" x14ac:dyDescent="0.2">
      <c r="B8" s="12"/>
      <c r="D8" s="22"/>
      <c r="E8" s="22"/>
      <c r="F8" s="8">
        <v>4</v>
      </c>
      <c r="G8" s="15">
        <v>10.3</v>
      </c>
      <c r="H8" s="15" t="s">
        <v>44</v>
      </c>
      <c r="I8" s="15" t="s">
        <v>30</v>
      </c>
      <c r="J8" s="15" t="s">
        <v>56</v>
      </c>
      <c r="K8" s="19" t="s">
        <v>26</v>
      </c>
      <c r="L8" s="20">
        <f t="shared" si="0"/>
        <v>4.1666666666666666E-3</v>
      </c>
      <c r="M8" s="25">
        <f t="shared" si="1"/>
        <v>4.2916666666666672E-2</v>
      </c>
      <c r="N8" s="21">
        <f t="shared" si="2"/>
        <v>0.45972222222222225</v>
      </c>
      <c r="O8" s="6"/>
    </row>
    <row r="9" spans="2:16" s="8" customFormat="1" ht="21" customHeight="1" x14ac:dyDescent="0.2">
      <c r="B9" s="12"/>
      <c r="D9" s="14"/>
      <c r="E9" s="14"/>
      <c r="F9" s="8">
        <v>5</v>
      </c>
      <c r="G9" s="15">
        <v>9.3999999999999986</v>
      </c>
      <c r="H9" s="15" t="s">
        <v>30</v>
      </c>
      <c r="I9" s="15" t="s">
        <v>21</v>
      </c>
      <c r="J9" s="15" t="s">
        <v>57</v>
      </c>
      <c r="K9" s="19" t="s">
        <v>26</v>
      </c>
      <c r="L9" s="20">
        <f t="shared" si="0"/>
        <v>4.1666666666666666E-3</v>
      </c>
      <c r="M9" s="25">
        <f t="shared" si="1"/>
        <v>3.9166666666666662E-2</v>
      </c>
      <c r="N9" s="21">
        <f t="shared" si="2"/>
        <v>0.49888888888888894</v>
      </c>
      <c r="O9" s="6"/>
    </row>
    <row r="10" spans="2:16" s="8" customFormat="1" ht="21" customHeight="1" x14ac:dyDescent="0.2">
      <c r="B10" s="12"/>
      <c r="D10" s="15"/>
      <c r="E10" s="15"/>
      <c r="F10" s="8">
        <v>6</v>
      </c>
      <c r="G10" s="15">
        <v>10.5</v>
      </c>
      <c r="H10" s="15" t="s">
        <v>21</v>
      </c>
      <c r="I10" s="15" t="s">
        <v>45</v>
      </c>
      <c r="J10" s="15" t="s">
        <v>53</v>
      </c>
      <c r="K10" s="19" t="s">
        <v>26</v>
      </c>
      <c r="L10" s="20">
        <f t="shared" si="0"/>
        <v>4.1666666666666666E-3</v>
      </c>
      <c r="M10" s="25">
        <f t="shared" si="1"/>
        <v>4.3749999999999997E-2</v>
      </c>
      <c r="N10" s="21">
        <f t="shared" si="2"/>
        <v>0.54263888888888889</v>
      </c>
      <c r="O10" s="6"/>
    </row>
    <row r="11" spans="2:16" s="8" customFormat="1" ht="21" customHeight="1" x14ac:dyDescent="0.2">
      <c r="B11" s="12"/>
      <c r="C11" s="15" t="s">
        <v>19</v>
      </c>
      <c r="D11" s="15" t="s">
        <v>18</v>
      </c>
      <c r="E11" s="15" t="s">
        <v>20</v>
      </c>
      <c r="F11" s="8">
        <v>7</v>
      </c>
      <c r="G11" s="15">
        <v>13.599999999999994</v>
      </c>
      <c r="H11" s="15" t="s">
        <v>45</v>
      </c>
      <c r="I11" s="15" t="s">
        <v>22</v>
      </c>
      <c r="J11" s="15" t="s">
        <v>58</v>
      </c>
      <c r="K11" s="19" t="s">
        <v>26</v>
      </c>
      <c r="L11" s="20">
        <f t="shared" ref="L11:L25" si="3">IF(K11=$C$12,$D$12,IF(K11=$C$13,$D$13,IF(K11=$C$14,$D$14,IF(K11=$C$15,$D$15,IF(K11=$C$16,$D$16,IF(K11=$C$17,$D$17,IF(K11=$C$18,$D$18,IF(K11=$C$19,$D$19,IF(K11=$C$20,$D$20,IF(K11=$C$21,$D$21,IF(K11=$C$22,$D$22,IF(K11=$C$23,$D$23,IF(K11=$C$24,$D$24,IF(K11=0,"válassz futót!","nincs ilyen futó"))))))))))))))</f>
        <v>4.1666666666666666E-3</v>
      </c>
      <c r="M11" s="25">
        <f t="shared" ref="M11:M24" si="4">G11*L11</f>
        <v>5.6666666666666643E-2</v>
      </c>
      <c r="N11" s="21">
        <f t="shared" ref="N11:N24" si="5">N10+M11</f>
        <v>0.59930555555555554</v>
      </c>
      <c r="O11" s="6"/>
    </row>
    <row r="12" spans="2:16" s="8" customFormat="1" ht="21" customHeight="1" x14ac:dyDescent="0.2">
      <c r="B12" s="16">
        <v>1</v>
      </c>
      <c r="C12" s="19" t="s">
        <v>26</v>
      </c>
      <c r="D12" s="14">
        <v>4.1666666666666666E-3</v>
      </c>
      <c r="E12" s="24">
        <f t="shared" ref="E12:E17" si="6">IF($K$8=C12,$G$8,0)+IF($K$7=C12,$G$7,0)+IF($K$5=C12,$G$5,0)+IF($K$6=C12,$G$6,0)+IF($K$9=C12,$G$9,0)+IF($K$10=C12,$G$10,0)+IF($K$11=C12,$G$11,0)+IF($K$12=C12,$G$12,0)+IF($K$13=C12,$G$13,0)+IF($K$14=C12,$G$14,0)+IF($K$15=C12,$G$15,0)+IF($K$16=C12,$G$16,0)+IF($K$17=C12,$G$17,0)+IF($K$18=C12,$G$18,0)+IF($K$19=C12,$G$19,0)+IF($K$20=C12,$G$20,0)+IF($K$21=C12,$G$21,0)+IF($K$22=C12,$G$22,0)+IF($K$23=C12,$G$23,0)+IF($K$24=C12,$G$24,0)+IF($K$25=C12,$G$25,0)</f>
        <v>208.99999999999997</v>
      </c>
      <c r="F12" s="8">
        <v>8</v>
      </c>
      <c r="G12" s="15">
        <v>12</v>
      </c>
      <c r="H12" s="15" t="s">
        <v>22</v>
      </c>
      <c r="I12" s="15" t="s">
        <v>31</v>
      </c>
      <c r="J12" s="15" t="s">
        <v>50</v>
      </c>
      <c r="K12" s="19" t="s">
        <v>26</v>
      </c>
      <c r="L12" s="20">
        <f t="shared" si="3"/>
        <v>4.1666666666666666E-3</v>
      </c>
      <c r="M12" s="25">
        <f t="shared" si="4"/>
        <v>0.05</v>
      </c>
      <c r="N12" s="21">
        <f t="shared" si="5"/>
        <v>0.64930555555555558</v>
      </c>
      <c r="O12" s="6"/>
    </row>
    <row r="13" spans="2:16" s="8" customFormat="1" ht="21" customHeight="1" x14ac:dyDescent="0.2">
      <c r="B13" s="16">
        <v>2</v>
      </c>
      <c r="C13" s="19" t="s">
        <v>26</v>
      </c>
      <c r="D13" s="14">
        <v>2.7777777777777779E-3</v>
      </c>
      <c r="E13" s="24">
        <f t="shared" si="6"/>
        <v>208.99999999999997</v>
      </c>
      <c r="F13" s="8">
        <v>9</v>
      </c>
      <c r="G13" s="15">
        <v>9.2000000000000028</v>
      </c>
      <c r="H13" s="15" t="s">
        <v>31</v>
      </c>
      <c r="I13" s="15" t="s">
        <v>32</v>
      </c>
      <c r="J13" s="15" t="s">
        <v>59</v>
      </c>
      <c r="K13" s="19" t="s">
        <v>26</v>
      </c>
      <c r="L13" s="20">
        <f t="shared" si="3"/>
        <v>4.1666666666666666E-3</v>
      </c>
      <c r="M13" s="25">
        <f t="shared" si="4"/>
        <v>3.8333333333333344E-2</v>
      </c>
      <c r="N13" s="21">
        <f t="shared" si="5"/>
        <v>0.68763888888888891</v>
      </c>
      <c r="O13" s="6"/>
    </row>
    <row r="14" spans="2:16" s="8" customFormat="1" ht="21" customHeight="1" x14ac:dyDescent="0.2">
      <c r="B14" s="16">
        <v>3</v>
      </c>
      <c r="C14" s="19" t="s">
        <v>26</v>
      </c>
      <c r="D14" s="14">
        <v>3.472222222222222E-3</v>
      </c>
      <c r="E14" s="24">
        <f t="shared" si="6"/>
        <v>208.99999999999997</v>
      </c>
      <c r="F14" s="8">
        <v>10</v>
      </c>
      <c r="G14" s="15">
        <v>11.400000000000006</v>
      </c>
      <c r="H14" s="15" t="s">
        <v>32</v>
      </c>
      <c r="I14" s="15" t="s">
        <v>33</v>
      </c>
      <c r="J14" s="15" t="s">
        <v>54</v>
      </c>
      <c r="K14" s="19" t="s">
        <v>26</v>
      </c>
      <c r="L14" s="20">
        <f t="shared" si="3"/>
        <v>4.1666666666666666E-3</v>
      </c>
      <c r="M14" s="25">
        <f t="shared" si="4"/>
        <v>4.7500000000000021E-2</v>
      </c>
      <c r="N14" s="21">
        <f t="shared" si="5"/>
        <v>0.7351388888888889</v>
      </c>
      <c r="O14" s="6"/>
    </row>
    <row r="15" spans="2:16" s="8" customFormat="1" ht="21" customHeight="1" x14ac:dyDescent="0.2">
      <c r="B15" s="46">
        <v>4</v>
      </c>
      <c r="C15" s="19" t="s">
        <v>26</v>
      </c>
      <c r="D15" s="14">
        <v>4.5138888888888902E-2</v>
      </c>
      <c r="E15" s="24">
        <f t="shared" si="6"/>
        <v>208.99999999999997</v>
      </c>
      <c r="F15" s="8">
        <v>11</v>
      </c>
      <c r="G15" s="15">
        <v>14.6</v>
      </c>
      <c r="H15" s="15" t="s">
        <v>33</v>
      </c>
      <c r="I15" s="15" t="s">
        <v>34</v>
      </c>
      <c r="J15" s="15"/>
      <c r="K15" s="19" t="s">
        <v>26</v>
      </c>
      <c r="L15" s="20">
        <f t="shared" si="3"/>
        <v>4.1666666666666666E-3</v>
      </c>
      <c r="M15" s="25">
        <f t="shared" si="4"/>
        <v>6.083333333333333E-2</v>
      </c>
      <c r="N15" s="21">
        <f t="shared" si="5"/>
        <v>0.79597222222222219</v>
      </c>
      <c r="O15" s="6"/>
    </row>
    <row r="16" spans="2:16" s="8" customFormat="1" ht="21" customHeight="1" x14ac:dyDescent="0.2">
      <c r="B16" s="16">
        <v>5</v>
      </c>
      <c r="C16" s="19" t="s">
        <v>26</v>
      </c>
      <c r="D16" s="14">
        <v>8.6805555555555594E-2</v>
      </c>
      <c r="E16" s="24">
        <f t="shared" si="6"/>
        <v>208.99999999999997</v>
      </c>
      <c r="F16" s="8">
        <v>12</v>
      </c>
      <c r="G16" s="15">
        <v>10.199999999999989</v>
      </c>
      <c r="H16" s="15" t="s">
        <v>34</v>
      </c>
      <c r="I16" s="15" t="s">
        <v>35</v>
      </c>
      <c r="J16" s="15" t="s">
        <v>60</v>
      </c>
      <c r="K16" s="19" t="s">
        <v>26</v>
      </c>
      <c r="L16" s="20">
        <f t="shared" si="3"/>
        <v>4.1666666666666666E-3</v>
      </c>
      <c r="M16" s="25">
        <f t="shared" si="4"/>
        <v>4.2499999999999954E-2</v>
      </c>
      <c r="N16" s="21">
        <f t="shared" si="5"/>
        <v>0.83847222222222217</v>
      </c>
      <c r="O16" s="6"/>
    </row>
    <row r="17" spans="2:15" s="8" customFormat="1" ht="21" customHeight="1" x14ac:dyDescent="0.2">
      <c r="B17" s="16">
        <v>6</v>
      </c>
      <c r="C17" s="19" t="s">
        <v>26</v>
      </c>
      <c r="D17" s="14">
        <v>0.12847222222222199</v>
      </c>
      <c r="E17" s="24">
        <f t="shared" si="6"/>
        <v>208.99999999999997</v>
      </c>
      <c r="F17" s="8">
        <v>13</v>
      </c>
      <c r="G17" s="15">
        <v>10.700000000000017</v>
      </c>
      <c r="H17" s="15" t="s">
        <v>35</v>
      </c>
      <c r="I17" s="15" t="s">
        <v>49</v>
      </c>
      <c r="J17" s="15" t="s">
        <v>61</v>
      </c>
      <c r="K17" s="19" t="s">
        <v>26</v>
      </c>
      <c r="L17" s="20">
        <f t="shared" si="3"/>
        <v>4.1666666666666666E-3</v>
      </c>
      <c r="M17" s="25">
        <f t="shared" si="4"/>
        <v>4.4583333333333405E-2</v>
      </c>
      <c r="N17" s="21">
        <f t="shared" si="5"/>
        <v>0.88305555555555559</v>
      </c>
      <c r="O17" s="6"/>
    </row>
    <row r="18" spans="2:15" s="8" customFormat="1" ht="21" customHeight="1" x14ac:dyDescent="0.2">
      <c r="B18" s="16"/>
      <c r="C18" s="49"/>
      <c r="D18" s="14"/>
      <c r="E18" s="24"/>
      <c r="F18" s="8">
        <v>14</v>
      </c>
      <c r="G18" s="15">
        <v>7.5</v>
      </c>
      <c r="H18" s="15" t="s">
        <v>49</v>
      </c>
      <c r="I18" s="15" t="s">
        <v>48</v>
      </c>
      <c r="J18" s="15" t="s">
        <v>62</v>
      </c>
      <c r="K18" s="19" t="s">
        <v>26</v>
      </c>
      <c r="L18" s="20">
        <f t="shared" si="3"/>
        <v>4.1666666666666666E-3</v>
      </c>
      <c r="M18" s="25">
        <f t="shared" si="4"/>
        <v>3.125E-2</v>
      </c>
      <c r="N18" s="21">
        <f t="shared" si="5"/>
        <v>0.91430555555555559</v>
      </c>
      <c r="O18" s="6"/>
    </row>
    <row r="19" spans="2:15" s="8" customFormat="1" ht="21" customHeight="1" x14ac:dyDescent="0.2">
      <c r="B19" s="16"/>
      <c r="D19" s="14"/>
      <c r="E19" s="24"/>
      <c r="F19" s="8">
        <v>15</v>
      </c>
      <c r="G19" s="15">
        <v>3.2999999999999829</v>
      </c>
      <c r="H19" s="15" t="s">
        <v>48</v>
      </c>
      <c r="I19" s="15" t="s">
        <v>46</v>
      </c>
      <c r="J19" s="15"/>
      <c r="K19" s="19" t="s">
        <v>26</v>
      </c>
      <c r="L19" s="20">
        <f t="shared" si="3"/>
        <v>4.1666666666666666E-3</v>
      </c>
      <c r="M19" s="25">
        <f t="shared" si="4"/>
        <v>1.3749999999999929E-2</v>
      </c>
      <c r="N19" s="21">
        <f t="shared" si="5"/>
        <v>0.92805555555555552</v>
      </c>
      <c r="O19" s="6"/>
    </row>
    <row r="20" spans="2:15" s="8" customFormat="1" ht="21" customHeight="1" x14ac:dyDescent="0.2">
      <c r="B20" s="16"/>
      <c r="D20" s="14"/>
      <c r="E20" s="24"/>
      <c r="F20" s="8">
        <v>16</v>
      </c>
      <c r="G20" s="15">
        <v>7.3000000000000114</v>
      </c>
      <c r="H20" s="15" t="s">
        <v>46</v>
      </c>
      <c r="I20" s="15" t="s">
        <v>36</v>
      </c>
      <c r="J20" s="15"/>
      <c r="K20" s="19" t="s">
        <v>26</v>
      </c>
      <c r="L20" s="20">
        <f t="shared" si="3"/>
        <v>4.1666666666666666E-3</v>
      </c>
      <c r="M20" s="25">
        <f t="shared" si="4"/>
        <v>3.0416666666666713E-2</v>
      </c>
      <c r="N20" s="21">
        <f t="shared" si="5"/>
        <v>0.95847222222222228</v>
      </c>
      <c r="O20" s="6"/>
    </row>
    <row r="21" spans="2:15" s="8" customFormat="1" ht="21" customHeight="1" x14ac:dyDescent="0.2">
      <c r="B21" s="16"/>
      <c r="D21" s="14"/>
      <c r="E21" s="24"/>
      <c r="F21" s="8">
        <v>17</v>
      </c>
      <c r="G21" s="15">
        <v>10.5</v>
      </c>
      <c r="H21" s="15" t="s">
        <v>36</v>
      </c>
      <c r="I21" s="15" t="s">
        <v>37</v>
      </c>
      <c r="J21" s="15" t="s">
        <v>63</v>
      </c>
      <c r="K21" s="19" t="s">
        <v>26</v>
      </c>
      <c r="L21" s="20">
        <f t="shared" si="3"/>
        <v>4.1666666666666666E-3</v>
      </c>
      <c r="M21" s="25">
        <f t="shared" si="4"/>
        <v>4.3749999999999997E-2</v>
      </c>
      <c r="N21" s="21">
        <f t="shared" si="5"/>
        <v>1.0022222222222223</v>
      </c>
      <c r="O21" s="6"/>
    </row>
    <row r="22" spans="2:15" s="8" customFormat="1" ht="21" customHeight="1" x14ac:dyDescent="0.2">
      <c r="B22" s="16"/>
      <c r="D22" s="14"/>
      <c r="E22" s="24"/>
      <c r="F22" s="8">
        <v>18</v>
      </c>
      <c r="G22" s="15">
        <v>11.5</v>
      </c>
      <c r="H22" s="15" t="s">
        <v>37</v>
      </c>
      <c r="I22" s="15" t="s">
        <v>38</v>
      </c>
      <c r="J22" s="15" t="s">
        <v>64</v>
      </c>
      <c r="K22" s="19" t="s">
        <v>26</v>
      </c>
      <c r="L22" s="20">
        <f t="shared" si="3"/>
        <v>4.1666666666666666E-3</v>
      </c>
      <c r="M22" s="25">
        <f t="shared" si="4"/>
        <v>4.7916666666666663E-2</v>
      </c>
      <c r="N22" s="21">
        <f t="shared" si="5"/>
        <v>1.050138888888889</v>
      </c>
      <c r="O22" s="6"/>
    </row>
    <row r="23" spans="2:15" s="8" customFormat="1" ht="21" customHeight="1" x14ac:dyDescent="0.2">
      <c r="B23" s="16"/>
      <c r="D23" s="14"/>
      <c r="E23" s="24"/>
      <c r="F23" s="8">
        <v>19</v>
      </c>
      <c r="G23" s="15">
        <v>9.4000000000000057</v>
      </c>
      <c r="H23" s="15" t="s">
        <v>38</v>
      </c>
      <c r="I23" s="15" t="s">
        <v>41</v>
      </c>
      <c r="J23" s="15"/>
      <c r="K23" s="19" t="s">
        <v>26</v>
      </c>
      <c r="L23" s="20">
        <f t="shared" si="3"/>
        <v>4.1666666666666666E-3</v>
      </c>
      <c r="M23" s="25">
        <f t="shared" si="4"/>
        <v>3.916666666666669E-2</v>
      </c>
      <c r="N23" s="21">
        <f t="shared" si="5"/>
        <v>1.0893055555555557</v>
      </c>
      <c r="O23" s="6"/>
    </row>
    <row r="24" spans="2:15" s="8" customFormat="1" ht="21" customHeight="1" x14ac:dyDescent="0.2">
      <c r="B24" s="16"/>
      <c r="D24" s="14"/>
      <c r="E24" s="24"/>
      <c r="F24" s="8">
        <v>20</v>
      </c>
      <c r="G24" s="15">
        <v>10.699999999999989</v>
      </c>
      <c r="H24" s="15" t="s">
        <v>41</v>
      </c>
      <c r="I24" s="15" t="s">
        <v>47</v>
      </c>
      <c r="J24" s="15" t="s">
        <v>65</v>
      </c>
      <c r="K24" s="19" t="s">
        <v>26</v>
      </c>
      <c r="L24" s="20">
        <f t="shared" si="3"/>
        <v>4.1666666666666666E-3</v>
      </c>
      <c r="M24" s="25">
        <f t="shared" si="4"/>
        <v>4.4583333333333287E-2</v>
      </c>
      <c r="N24" s="21">
        <f t="shared" si="5"/>
        <v>1.1338888888888889</v>
      </c>
      <c r="O24" s="6"/>
    </row>
    <row r="25" spans="2:15" s="8" customFormat="1" ht="21" customHeight="1" x14ac:dyDescent="0.2">
      <c r="B25" s="12"/>
      <c r="D25" s="15"/>
      <c r="E25" s="15"/>
      <c r="F25" s="8">
        <v>21</v>
      </c>
      <c r="G25" s="15">
        <v>7.7</v>
      </c>
      <c r="H25" s="15" t="s">
        <v>47</v>
      </c>
      <c r="I25" s="15" t="s">
        <v>42</v>
      </c>
      <c r="J25" s="15" t="s">
        <v>51</v>
      </c>
      <c r="K25" s="19" t="s">
        <v>26</v>
      </c>
      <c r="L25" s="20">
        <f t="shared" si="3"/>
        <v>4.1666666666666666E-3</v>
      </c>
      <c r="M25" s="25">
        <f t="shared" ref="M25" si="7">G25*L25</f>
        <v>3.2083333333333332E-2</v>
      </c>
      <c r="N25" s="21">
        <f t="shared" ref="N25" si="8">N24+M25</f>
        <v>1.1659722222222222</v>
      </c>
      <c r="O25" s="6"/>
    </row>
    <row r="26" spans="2:15" s="30" customFormat="1" ht="21" customHeight="1" x14ac:dyDescent="0.2">
      <c r="B26" s="41"/>
      <c r="G26" s="44"/>
      <c r="H26" s="48"/>
      <c r="I26" s="45"/>
      <c r="J26" s="45"/>
      <c r="K26" s="6"/>
      <c r="L26" s="5"/>
      <c r="M26" s="5"/>
      <c r="N26" s="17"/>
    </row>
    <row r="27" spans="2:15" s="30" customFormat="1" ht="21" customHeight="1" thickBot="1" x14ac:dyDescent="0.3">
      <c r="B27" s="42"/>
      <c r="C27" s="43"/>
      <c r="D27" s="43"/>
      <c r="E27" s="43"/>
      <c r="F27" s="43"/>
      <c r="G27" s="28">
        <f>SUM(G5:G26)</f>
        <v>208.99999999999997</v>
      </c>
      <c r="H27" s="28"/>
      <c r="I27" s="28"/>
      <c r="J27" s="28"/>
      <c r="K27" s="27"/>
      <c r="L27" s="18"/>
      <c r="M27" s="26"/>
      <c r="N27" s="29"/>
    </row>
    <row r="29" spans="2:15" ht="17" thickBot="1" x14ac:dyDescent="0.25"/>
    <row r="30" spans="2:15" ht="19" x14ac:dyDescent="0.2">
      <c r="G30" s="15"/>
      <c r="H30" s="15"/>
      <c r="I30" s="15"/>
      <c r="J30" s="15"/>
      <c r="K30" s="58" t="s">
        <v>23</v>
      </c>
      <c r="L30" s="59"/>
      <c r="M30" s="31">
        <f>SUM(M5:M25)</f>
        <v>0.87083333333333346</v>
      </c>
      <c r="N30" s="32"/>
    </row>
    <row r="31" spans="2:15" ht="19" x14ac:dyDescent="0.2">
      <c r="G31" s="15"/>
      <c r="H31" s="15"/>
      <c r="I31" s="15"/>
      <c r="J31" s="15"/>
      <c r="K31" s="60" t="s">
        <v>24</v>
      </c>
      <c r="L31" s="61"/>
      <c r="M31" s="33">
        <f>N25</f>
        <v>1.1659722222222222</v>
      </c>
      <c r="N31" s="34"/>
    </row>
    <row r="32" spans="2:15" ht="20" thickBot="1" x14ac:dyDescent="0.25">
      <c r="G32" s="15"/>
      <c r="H32" s="15"/>
      <c r="I32" s="15"/>
      <c r="J32" s="15"/>
      <c r="K32" s="50" t="s">
        <v>25</v>
      </c>
      <c r="L32" s="51"/>
      <c r="M32" s="35">
        <f>AVERAGE(L5:L25)</f>
        <v>4.1666666666666666E-3</v>
      </c>
      <c r="N32" s="36"/>
    </row>
  </sheetData>
  <mergeCells count="5">
    <mergeCell ref="K32:L32"/>
    <mergeCell ref="B2:N2"/>
    <mergeCell ref="B3:N3"/>
    <mergeCell ref="K30:L30"/>
    <mergeCell ref="K31:L31"/>
  </mergeCells>
  <pageMargins left="0.75" right="0.75" top="1" bottom="1" header="0.5" footer="0.5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adatok!$E$4:$E$40</xm:f>
          </x14:formula1>
          <xm:sqref>D6</xm:sqref>
        </x14:dataValidation>
        <x14:dataValidation type="list" allowBlank="1" showInputMessage="1" showErrorMessage="1" xr:uid="{00000000-0002-0000-0000-000001000000}">
          <x14:formula1>
            <xm:f>adatok!$E$4:$E$284</xm:f>
          </x14:formula1>
          <xm:sqref>D12:D24</xm:sqref>
        </x14:dataValidation>
        <x14:dataValidation type="list" allowBlank="1" showInputMessage="1" showErrorMessage="1" xr:uid="{00000000-0002-0000-0000-000002000000}">
          <x14:formula1>
            <xm:f>adatok!$B$5:$B$635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activeCell="A2" sqref="A2:B2"/>
    </sheetView>
  </sheetViews>
  <sheetFormatPr baseColWidth="10" defaultColWidth="11" defaultRowHeight="16" x14ac:dyDescent="0.2"/>
  <cols>
    <col min="2" max="2" width="11" style="1"/>
    <col min="6" max="7" width="11" style="3"/>
    <col min="9" max="9" width="11" style="3"/>
  </cols>
  <sheetData>
    <row r="1" spans="1:8" x14ac:dyDescent="0.2">
      <c r="A1" s="2"/>
      <c r="G1" s="3">
        <v>0.25</v>
      </c>
    </row>
    <row r="2" spans="1:8" x14ac:dyDescent="0.2">
      <c r="A2">
        <v>3</v>
      </c>
      <c r="B2" s="1">
        <f>A2/(24*60)</f>
        <v>2.0833333333333333E-3</v>
      </c>
      <c r="C2">
        <v>5</v>
      </c>
      <c r="D2" s="1">
        <f>B2*C2</f>
        <v>1.0416666666666666E-2</v>
      </c>
      <c r="E2" s="1">
        <f>D2+H2</f>
        <v>1.0416666666666666E-2</v>
      </c>
      <c r="F2" s="3">
        <f>E2+G6</f>
        <v>0.42708333333333337</v>
      </c>
      <c r="G2" s="3">
        <v>0.33333333333333331</v>
      </c>
      <c r="H2" s="1"/>
    </row>
    <row r="3" spans="1:8" x14ac:dyDescent="0.2">
      <c r="G3" s="3">
        <v>0.375</v>
      </c>
    </row>
    <row r="4" spans="1:8" x14ac:dyDescent="0.2">
      <c r="G4" s="3">
        <v>0.41666666666666669</v>
      </c>
    </row>
    <row r="6" spans="1:8" x14ac:dyDescent="0.2">
      <c r="G6" s="3">
        <v>0.41666666666666669</v>
      </c>
      <c r="H6" t="s">
        <v>2</v>
      </c>
    </row>
  </sheetData>
  <dataValidations count="2">
    <dataValidation type="list" allowBlank="1" showInputMessage="1" showErrorMessage="1" sqref="H2" xr:uid="{00000000-0002-0000-0100-000000000000}">
      <formula1>G1:G4</formula1>
    </dataValidation>
    <dataValidation type="list" allowBlank="1" showInputMessage="1" showErrorMessage="1" sqref="G6" xr:uid="{00000000-0002-0000-0100-000001000000}">
      <formula1>$G$1:$G$4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2000000}">
          <x14:formula1>
            <xm:f>adatok!A4:A7</xm:f>
          </x14:formula1>
          <xm:sqref>H6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6"/>
  <sheetViews>
    <sheetView topLeftCell="A61" zoomScaleNormal="100" workbookViewId="0">
      <selection activeCell="B82" sqref="B82"/>
    </sheetView>
  </sheetViews>
  <sheetFormatPr baseColWidth="10" defaultColWidth="11" defaultRowHeight="16" x14ac:dyDescent="0.2"/>
  <cols>
    <col min="1" max="1" width="22.5" customWidth="1"/>
  </cols>
  <sheetData>
    <row r="1" spans="1:5" x14ac:dyDescent="0.2">
      <c r="A1" t="s">
        <v>8</v>
      </c>
    </row>
    <row r="3" spans="1:5" x14ac:dyDescent="0.2">
      <c r="A3" s="4" t="s">
        <v>9</v>
      </c>
      <c r="D3" s="4" t="s">
        <v>10</v>
      </c>
      <c r="E3" s="4" t="s">
        <v>11</v>
      </c>
    </row>
    <row r="4" spans="1:5" x14ac:dyDescent="0.2">
      <c r="A4" t="s">
        <v>0</v>
      </c>
      <c r="B4" s="3">
        <v>0.29166666666666669</v>
      </c>
      <c r="D4">
        <v>2.9</v>
      </c>
      <c r="E4" s="1">
        <f t="shared" ref="E4:E41" si="0">D4/(24*60)</f>
        <v>2.0138888888888888E-3</v>
      </c>
    </row>
    <row r="5" spans="1:5" x14ac:dyDescent="0.2">
      <c r="A5" t="s">
        <v>1</v>
      </c>
      <c r="B5" s="3">
        <v>0.2951388888888889</v>
      </c>
      <c r="D5">
        <v>3</v>
      </c>
      <c r="E5" s="1">
        <f t="shared" si="0"/>
        <v>2.0833333333333333E-3</v>
      </c>
    </row>
    <row r="6" spans="1:5" x14ac:dyDescent="0.2">
      <c r="A6" t="s">
        <v>1</v>
      </c>
      <c r="B6" s="3">
        <v>0.2986111111111111</v>
      </c>
      <c r="D6">
        <v>3.16</v>
      </c>
      <c r="E6" s="1">
        <f t="shared" si="0"/>
        <v>2.1944444444444446E-3</v>
      </c>
    </row>
    <row r="7" spans="1:5" x14ac:dyDescent="0.2">
      <c r="A7" t="s">
        <v>2</v>
      </c>
      <c r="B7" s="3">
        <v>0.30208333333333331</v>
      </c>
      <c r="D7">
        <v>3.34</v>
      </c>
      <c r="E7" s="1">
        <f t="shared" si="0"/>
        <v>2.3194444444444443E-3</v>
      </c>
    </row>
    <row r="8" spans="1:5" x14ac:dyDescent="0.2">
      <c r="B8" s="3">
        <v>0.30555555555555552</v>
      </c>
      <c r="D8">
        <v>3.5</v>
      </c>
      <c r="E8" s="1">
        <f t="shared" si="0"/>
        <v>2.4305555555555556E-3</v>
      </c>
    </row>
    <row r="9" spans="1:5" x14ac:dyDescent="0.2">
      <c r="B9" s="3">
        <v>0.30902777777777779</v>
      </c>
      <c r="D9">
        <v>3.66</v>
      </c>
      <c r="E9" s="1">
        <f t="shared" si="0"/>
        <v>2.5416666666666669E-3</v>
      </c>
    </row>
    <row r="10" spans="1:5" x14ac:dyDescent="0.2">
      <c r="B10" s="3">
        <v>0.3125</v>
      </c>
      <c r="D10">
        <v>3.84</v>
      </c>
      <c r="E10" s="1">
        <f t="shared" si="0"/>
        <v>2.6666666666666666E-3</v>
      </c>
    </row>
    <row r="11" spans="1:5" x14ac:dyDescent="0.2">
      <c r="B11" s="3">
        <v>0.31597222222222221</v>
      </c>
      <c r="D11">
        <v>4</v>
      </c>
      <c r="E11" s="1">
        <f t="shared" si="0"/>
        <v>2.7777777777777779E-3</v>
      </c>
    </row>
    <row r="12" spans="1:5" x14ac:dyDescent="0.2">
      <c r="B12" s="3">
        <v>0.31944444444444442</v>
      </c>
      <c r="D12">
        <v>4.16</v>
      </c>
      <c r="E12" s="1">
        <f t="shared" si="0"/>
        <v>2.8888888888888892E-3</v>
      </c>
    </row>
    <row r="13" spans="1:5" x14ac:dyDescent="0.2">
      <c r="B13" s="3">
        <v>0.32291666666666669</v>
      </c>
      <c r="D13">
        <v>4.34</v>
      </c>
      <c r="E13" s="1">
        <f t="shared" si="0"/>
        <v>3.0138888888888889E-3</v>
      </c>
    </row>
    <row r="14" spans="1:5" x14ac:dyDescent="0.2">
      <c r="B14" s="3">
        <v>0.3298611111111111</v>
      </c>
      <c r="D14">
        <v>4.5</v>
      </c>
      <c r="E14" s="1">
        <f t="shared" si="0"/>
        <v>3.1250000000000002E-3</v>
      </c>
    </row>
    <row r="15" spans="1:5" x14ac:dyDescent="0.2">
      <c r="B15" s="3">
        <v>0.33333333333333331</v>
      </c>
      <c r="D15">
        <v>4.66</v>
      </c>
      <c r="E15" s="1">
        <f t="shared" si="0"/>
        <v>3.236111111111111E-3</v>
      </c>
    </row>
    <row r="16" spans="1:5" x14ac:dyDescent="0.2">
      <c r="B16" s="3">
        <v>0.34027777777777779</v>
      </c>
      <c r="D16">
        <v>4.84</v>
      </c>
      <c r="E16" s="1">
        <f t="shared" si="0"/>
        <v>3.3611111111111112E-3</v>
      </c>
    </row>
    <row r="17" spans="2:5" x14ac:dyDescent="0.2">
      <c r="B17" s="3">
        <v>0.34375</v>
      </c>
      <c r="D17">
        <v>5</v>
      </c>
      <c r="E17" s="1">
        <f t="shared" si="0"/>
        <v>3.472222222222222E-3</v>
      </c>
    </row>
    <row r="18" spans="2:5" x14ac:dyDescent="0.2">
      <c r="B18" s="3">
        <v>0.34722222222222221</v>
      </c>
      <c r="D18">
        <v>5.16</v>
      </c>
      <c r="E18" s="1">
        <f t="shared" si="0"/>
        <v>3.5833333333333333E-3</v>
      </c>
    </row>
    <row r="19" spans="2:5" x14ac:dyDescent="0.2">
      <c r="B19" s="3">
        <v>0.35069444444444442</v>
      </c>
      <c r="D19">
        <v>5.34</v>
      </c>
      <c r="E19" s="1">
        <f t="shared" si="0"/>
        <v>3.7083333333333334E-3</v>
      </c>
    </row>
    <row r="20" spans="2:5" x14ac:dyDescent="0.2">
      <c r="B20" s="3">
        <v>0.35416666666666669</v>
      </c>
      <c r="D20">
        <v>5.5</v>
      </c>
      <c r="E20" s="1">
        <f t="shared" si="0"/>
        <v>3.8194444444444443E-3</v>
      </c>
    </row>
    <row r="21" spans="2:5" x14ac:dyDescent="0.2">
      <c r="B21" s="3">
        <v>0.3576388888888889</v>
      </c>
      <c r="D21">
        <v>5.66</v>
      </c>
      <c r="E21" s="1">
        <f t="shared" si="0"/>
        <v>3.9305555555555561E-3</v>
      </c>
    </row>
    <row r="22" spans="2:5" x14ac:dyDescent="0.2">
      <c r="B22" s="3">
        <v>0.3611111111111111</v>
      </c>
      <c r="D22">
        <v>5.84</v>
      </c>
      <c r="E22" s="1">
        <f t="shared" si="0"/>
        <v>4.0555555555555553E-3</v>
      </c>
    </row>
    <row r="23" spans="2:5" x14ac:dyDescent="0.2">
      <c r="B23" s="3">
        <v>0.36458333333333331</v>
      </c>
      <c r="D23">
        <v>6</v>
      </c>
      <c r="E23" s="1">
        <f t="shared" si="0"/>
        <v>4.1666666666666666E-3</v>
      </c>
    </row>
    <row r="24" spans="2:5" x14ac:dyDescent="0.2">
      <c r="B24" s="3">
        <v>0.37152777777777779</v>
      </c>
      <c r="D24">
        <v>6.16</v>
      </c>
      <c r="E24" s="1">
        <f t="shared" si="0"/>
        <v>4.2777777777777779E-3</v>
      </c>
    </row>
    <row r="25" spans="2:5" x14ac:dyDescent="0.2">
      <c r="B25" s="3">
        <v>0.375</v>
      </c>
      <c r="D25">
        <v>6.34</v>
      </c>
      <c r="E25" s="1">
        <f t="shared" si="0"/>
        <v>4.402777777777778E-3</v>
      </c>
    </row>
    <row r="26" spans="2:5" x14ac:dyDescent="0.2">
      <c r="B26" s="3">
        <v>0.37847222222222221</v>
      </c>
      <c r="D26">
        <v>6.5</v>
      </c>
      <c r="E26" s="1">
        <f t="shared" si="0"/>
        <v>4.5138888888888885E-3</v>
      </c>
    </row>
    <row r="27" spans="2:5" x14ac:dyDescent="0.2">
      <c r="B27" s="3">
        <v>0.38194444444444442</v>
      </c>
      <c r="D27">
        <v>6.66</v>
      </c>
      <c r="E27" s="1">
        <f t="shared" si="0"/>
        <v>4.6249999999999998E-3</v>
      </c>
    </row>
    <row r="28" spans="2:5" x14ac:dyDescent="0.2">
      <c r="B28" s="3">
        <v>0.38541666666666669</v>
      </c>
      <c r="D28">
        <v>6.84</v>
      </c>
      <c r="E28" s="1">
        <f t="shared" si="0"/>
        <v>4.7499999999999999E-3</v>
      </c>
    </row>
    <row r="29" spans="2:5" x14ac:dyDescent="0.2">
      <c r="B29" s="3">
        <v>0.3888888888888889</v>
      </c>
      <c r="D29">
        <v>7</v>
      </c>
      <c r="E29" s="1">
        <f t="shared" si="0"/>
        <v>4.8611111111111112E-3</v>
      </c>
    </row>
    <row r="30" spans="2:5" x14ac:dyDescent="0.2">
      <c r="B30" s="3">
        <v>0.3923611111111111</v>
      </c>
      <c r="D30">
        <v>7.16</v>
      </c>
      <c r="E30" s="1">
        <f t="shared" si="0"/>
        <v>4.9722222222222225E-3</v>
      </c>
    </row>
    <row r="31" spans="2:5" x14ac:dyDescent="0.2">
      <c r="B31" s="3">
        <v>0.39583333333333331</v>
      </c>
      <c r="D31">
        <v>7.34</v>
      </c>
      <c r="E31" s="1">
        <f t="shared" si="0"/>
        <v>5.0972222222222217E-3</v>
      </c>
    </row>
    <row r="32" spans="2:5" x14ac:dyDescent="0.2">
      <c r="B32" s="3">
        <v>0.39930555555555558</v>
      </c>
      <c r="D32">
        <v>7.5</v>
      </c>
      <c r="E32" s="1">
        <f t="shared" si="0"/>
        <v>5.208333333333333E-3</v>
      </c>
    </row>
    <row r="33" spans="2:8" x14ac:dyDescent="0.2">
      <c r="B33" s="3">
        <v>0.40277777777777779</v>
      </c>
      <c r="D33">
        <v>7.66</v>
      </c>
      <c r="E33" s="1">
        <f t="shared" si="0"/>
        <v>5.3194444444444444E-3</v>
      </c>
    </row>
    <row r="34" spans="2:8" x14ac:dyDescent="0.2">
      <c r="B34" s="3">
        <v>0.40625</v>
      </c>
      <c r="D34">
        <v>7.84</v>
      </c>
      <c r="E34" s="1">
        <f t="shared" si="0"/>
        <v>5.4444444444444445E-3</v>
      </c>
    </row>
    <row r="35" spans="2:8" x14ac:dyDescent="0.2">
      <c r="B35" s="3">
        <v>0.40972222222222221</v>
      </c>
      <c r="D35">
        <v>8</v>
      </c>
      <c r="E35" s="1">
        <f t="shared" si="0"/>
        <v>5.5555555555555558E-3</v>
      </c>
    </row>
    <row r="36" spans="2:8" x14ac:dyDescent="0.2">
      <c r="B36" s="3">
        <v>0.41319444444444442</v>
      </c>
      <c r="D36">
        <v>8.16</v>
      </c>
      <c r="E36" s="1">
        <f t="shared" si="0"/>
        <v>5.6666666666666671E-3</v>
      </c>
    </row>
    <row r="37" spans="2:8" x14ac:dyDescent="0.2">
      <c r="B37" s="3">
        <v>0.41666666666666669</v>
      </c>
      <c r="D37">
        <v>8.34</v>
      </c>
      <c r="E37" s="1">
        <f t="shared" si="0"/>
        <v>5.7916666666666663E-3</v>
      </c>
    </row>
    <row r="38" spans="2:8" x14ac:dyDescent="0.2">
      <c r="B38" s="3">
        <v>0.4201388888888889</v>
      </c>
      <c r="D38">
        <v>8.5</v>
      </c>
      <c r="E38" s="1">
        <f t="shared" si="0"/>
        <v>5.9027777777777776E-3</v>
      </c>
    </row>
    <row r="39" spans="2:8" x14ac:dyDescent="0.2">
      <c r="B39" s="3">
        <v>0.4236111111111111</v>
      </c>
      <c r="D39">
        <v>8.66</v>
      </c>
      <c r="E39" s="1">
        <f t="shared" si="0"/>
        <v>6.0138888888888889E-3</v>
      </c>
      <c r="H39" s="3"/>
    </row>
    <row r="40" spans="2:8" x14ac:dyDescent="0.2">
      <c r="B40" s="3">
        <v>0.42708333333333331</v>
      </c>
      <c r="D40">
        <v>8.84</v>
      </c>
      <c r="E40" s="1">
        <f t="shared" si="0"/>
        <v>6.138888888888889E-3</v>
      </c>
    </row>
    <row r="41" spans="2:8" x14ac:dyDescent="0.2">
      <c r="B41" s="3">
        <v>0.43055555555555558</v>
      </c>
      <c r="D41">
        <v>9</v>
      </c>
      <c r="E41" s="1">
        <f t="shared" si="0"/>
        <v>6.2500000000000003E-3</v>
      </c>
    </row>
    <row r="42" spans="2:8" x14ac:dyDescent="0.2">
      <c r="B42" s="3">
        <v>0.43402777777777779</v>
      </c>
      <c r="E42" s="1"/>
    </row>
    <row r="43" spans="2:8" x14ac:dyDescent="0.2">
      <c r="B43" s="3">
        <v>0.4375</v>
      </c>
      <c r="E43" s="1"/>
    </row>
    <row r="44" spans="2:8" x14ac:dyDescent="0.2">
      <c r="B44" s="3">
        <v>0.44097222222222221</v>
      </c>
      <c r="E44" s="1"/>
    </row>
    <row r="45" spans="2:8" x14ac:dyDescent="0.2">
      <c r="B45" s="3">
        <v>0.44444444444444442</v>
      </c>
      <c r="E45" s="1"/>
    </row>
    <row r="46" spans="2:8" x14ac:dyDescent="0.2">
      <c r="B46" s="3">
        <v>0.44791666666666669</v>
      </c>
      <c r="E46" s="1"/>
    </row>
    <row r="47" spans="2:8" x14ac:dyDescent="0.2">
      <c r="B47" s="3">
        <v>0.4513888888888889</v>
      </c>
      <c r="E47" s="1"/>
    </row>
    <row r="48" spans="2:8" x14ac:dyDescent="0.2">
      <c r="B48" s="3">
        <v>0.4548611111111111</v>
      </c>
      <c r="E48" s="1"/>
    </row>
    <row r="49" spans="2:5" x14ac:dyDescent="0.2">
      <c r="B49" s="3">
        <v>0.46180555555555558</v>
      </c>
      <c r="E49" s="1"/>
    </row>
    <row r="50" spans="2:5" x14ac:dyDescent="0.2">
      <c r="B50" s="3">
        <v>0.46527777777777779</v>
      </c>
      <c r="E50" s="1"/>
    </row>
    <row r="51" spans="2:5" x14ac:dyDescent="0.2">
      <c r="B51" s="3">
        <v>0.46875</v>
      </c>
      <c r="E51" s="1"/>
    </row>
    <row r="52" spans="2:5" x14ac:dyDescent="0.2">
      <c r="B52" s="3">
        <v>0.47222222222222221</v>
      </c>
      <c r="E52" s="1"/>
    </row>
    <row r="53" spans="2:5" x14ac:dyDescent="0.2">
      <c r="B53" s="3">
        <v>0.47569444444444442</v>
      </c>
      <c r="E53" s="1"/>
    </row>
    <row r="54" spans="2:5" x14ac:dyDescent="0.2">
      <c r="B54" s="3">
        <v>0.47916666666666669</v>
      </c>
      <c r="E54" s="1"/>
    </row>
    <row r="55" spans="2:5" x14ac:dyDescent="0.2">
      <c r="B55" s="3">
        <v>0.4826388888888889</v>
      </c>
      <c r="E55" s="1"/>
    </row>
    <row r="56" spans="2:5" x14ac:dyDescent="0.2">
      <c r="B56" s="3">
        <v>0.4861111111111111</v>
      </c>
      <c r="E56" s="1"/>
    </row>
    <row r="57" spans="2:5" x14ac:dyDescent="0.2">
      <c r="B57" s="3">
        <v>0.48958333333333331</v>
      </c>
      <c r="E57" s="1"/>
    </row>
    <row r="58" spans="2:5" x14ac:dyDescent="0.2">
      <c r="B58" s="3">
        <v>0.49305555555555558</v>
      </c>
      <c r="E58" s="1"/>
    </row>
    <row r="59" spans="2:5" x14ac:dyDescent="0.2">
      <c r="B59" s="3">
        <v>0.49652777777777779</v>
      </c>
      <c r="E59" s="1"/>
    </row>
    <row r="60" spans="2:5" x14ac:dyDescent="0.2">
      <c r="B60" s="3">
        <v>0.5</v>
      </c>
      <c r="E60" s="1"/>
    </row>
    <row r="61" spans="2:5" x14ac:dyDescent="0.2">
      <c r="B61" s="3">
        <v>0.50347222222222221</v>
      </c>
      <c r="E61" s="1"/>
    </row>
    <row r="62" spans="2:5" x14ac:dyDescent="0.2">
      <c r="B62" s="3">
        <v>0.50694444444444442</v>
      </c>
      <c r="E62" s="1"/>
    </row>
    <row r="63" spans="2:5" x14ac:dyDescent="0.2">
      <c r="B63" s="3">
        <v>0.51041666666666663</v>
      </c>
      <c r="E63" s="1"/>
    </row>
    <row r="64" spans="2:5" x14ac:dyDescent="0.2">
      <c r="B64" s="3">
        <v>0.51388888888888884</v>
      </c>
      <c r="E64" s="1"/>
    </row>
    <row r="65" spans="2:5" x14ac:dyDescent="0.2">
      <c r="B65" s="3">
        <v>0.51736111111111116</v>
      </c>
      <c r="E65" s="1"/>
    </row>
    <row r="66" spans="2:5" x14ac:dyDescent="0.2">
      <c r="B66" s="3">
        <v>0.52083333333333337</v>
      </c>
      <c r="E66" s="1"/>
    </row>
    <row r="67" spans="2:5" x14ac:dyDescent="0.2">
      <c r="B67" s="3">
        <v>0.52430555555555558</v>
      </c>
      <c r="E67" s="1"/>
    </row>
    <row r="68" spans="2:5" x14ac:dyDescent="0.2">
      <c r="B68" s="3">
        <v>0.52777777777777779</v>
      </c>
      <c r="E68" s="1"/>
    </row>
    <row r="69" spans="2:5" x14ac:dyDescent="0.2">
      <c r="B69" s="3">
        <v>0.53125</v>
      </c>
      <c r="E69" s="1"/>
    </row>
    <row r="70" spans="2:5" x14ac:dyDescent="0.2">
      <c r="B70" s="3">
        <v>0.53472222222222221</v>
      </c>
      <c r="E70" s="1"/>
    </row>
    <row r="71" spans="2:5" x14ac:dyDescent="0.2">
      <c r="B71" s="3">
        <v>0.53819444444444442</v>
      </c>
      <c r="E71" s="1"/>
    </row>
    <row r="72" spans="2:5" x14ac:dyDescent="0.2">
      <c r="B72" s="3">
        <v>0.54166666666666663</v>
      </c>
      <c r="E72" s="1"/>
    </row>
    <row r="73" spans="2:5" x14ac:dyDescent="0.2">
      <c r="B73" s="3">
        <v>0.54513888888888884</v>
      </c>
      <c r="E73" s="1"/>
    </row>
    <row r="74" spans="2:5" x14ac:dyDescent="0.2">
      <c r="B74" s="3">
        <v>0.54861111111111116</v>
      </c>
      <c r="E74" s="1"/>
    </row>
    <row r="75" spans="2:5" x14ac:dyDescent="0.2">
      <c r="B75" s="3">
        <v>0.55208333333333337</v>
      </c>
      <c r="E75" s="1"/>
    </row>
    <row r="76" spans="2:5" x14ac:dyDescent="0.2">
      <c r="B76" s="3">
        <v>0.55555555555555558</v>
      </c>
      <c r="E76" s="1"/>
    </row>
    <row r="77" spans="2:5" x14ac:dyDescent="0.2">
      <c r="B77" s="3">
        <v>0.55902777777777779</v>
      </c>
      <c r="E77" s="1"/>
    </row>
    <row r="78" spans="2:5" x14ac:dyDescent="0.2">
      <c r="B78" s="3">
        <v>0.5625</v>
      </c>
      <c r="E78" s="1"/>
    </row>
    <row r="79" spans="2:5" x14ac:dyDescent="0.2">
      <c r="B79" s="3"/>
      <c r="E79" s="1"/>
    </row>
    <row r="80" spans="2:5" x14ac:dyDescent="0.2">
      <c r="B80" s="3"/>
      <c r="E80" s="1"/>
    </row>
    <row r="81" spans="2:5" x14ac:dyDescent="0.2">
      <c r="B81" s="3"/>
      <c r="E81" s="1"/>
    </row>
    <row r="82" spans="2:5" x14ac:dyDescent="0.2">
      <c r="B82" s="3"/>
      <c r="E82" s="1"/>
    </row>
    <row r="83" spans="2:5" x14ac:dyDescent="0.2">
      <c r="B83" s="3"/>
      <c r="E83" s="1"/>
    </row>
    <row r="84" spans="2:5" x14ac:dyDescent="0.2">
      <c r="B84" s="3"/>
      <c r="E84" s="1"/>
    </row>
    <row r="85" spans="2:5" x14ac:dyDescent="0.2">
      <c r="B85" s="3"/>
      <c r="E85" s="1"/>
    </row>
    <row r="86" spans="2:5" x14ac:dyDescent="0.2">
      <c r="B86" s="3"/>
      <c r="E86" s="1"/>
    </row>
    <row r="87" spans="2:5" x14ac:dyDescent="0.2">
      <c r="B87" s="3"/>
      <c r="E87" s="1"/>
    </row>
    <row r="88" spans="2:5" x14ac:dyDescent="0.2">
      <c r="B88" s="3"/>
      <c r="E88" s="1"/>
    </row>
    <row r="89" spans="2:5" x14ac:dyDescent="0.2">
      <c r="B89" s="3"/>
      <c r="E89" s="1"/>
    </row>
    <row r="90" spans="2:5" x14ac:dyDescent="0.2">
      <c r="B90" s="3"/>
      <c r="E90" s="1"/>
    </row>
    <row r="91" spans="2:5" x14ac:dyDescent="0.2">
      <c r="B91" s="3"/>
      <c r="E91" s="1"/>
    </row>
    <row r="92" spans="2:5" x14ac:dyDescent="0.2">
      <c r="B92" s="3"/>
      <c r="E92" s="1"/>
    </row>
    <row r="93" spans="2:5" x14ac:dyDescent="0.2">
      <c r="B93" s="3"/>
      <c r="E93" s="1"/>
    </row>
    <row r="94" spans="2:5" x14ac:dyDescent="0.2">
      <c r="B94" s="3"/>
      <c r="E94" s="1"/>
    </row>
    <row r="95" spans="2:5" x14ac:dyDescent="0.2">
      <c r="B95" s="3"/>
      <c r="E95" s="1"/>
    </row>
    <row r="96" spans="2:5" x14ac:dyDescent="0.2">
      <c r="B96" s="3"/>
      <c r="E96" s="1"/>
    </row>
    <row r="97" spans="2:5" x14ac:dyDescent="0.2">
      <c r="B97" s="3"/>
      <c r="E97" s="1"/>
    </row>
    <row r="98" spans="2:5" x14ac:dyDescent="0.2">
      <c r="B98" s="3"/>
      <c r="E98" s="1"/>
    </row>
    <row r="99" spans="2:5" x14ac:dyDescent="0.2">
      <c r="B99" s="3"/>
      <c r="E99" s="1"/>
    </row>
    <row r="100" spans="2:5" x14ac:dyDescent="0.2">
      <c r="B100" s="3"/>
      <c r="E100" s="1"/>
    </row>
    <row r="101" spans="2:5" x14ac:dyDescent="0.2">
      <c r="B101" s="3"/>
      <c r="E101" s="1"/>
    </row>
    <row r="102" spans="2:5" x14ac:dyDescent="0.2">
      <c r="B102" s="3"/>
      <c r="E102" s="1"/>
    </row>
    <row r="103" spans="2:5" x14ac:dyDescent="0.2">
      <c r="B103" s="3"/>
      <c r="E103" s="1"/>
    </row>
    <row r="104" spans="2:5" x14ac:dyDescent="0.2">
      <c r="B104" s="3"/>
      <c r="E104" s="1"/>
    </row>
    <row r="105" spans="2:5" x14ac:dyDescent="0.2">
      <c r="B105" s="3"/>
      <c r="E105" s="1"/>
    </row>
    <row r="106" spans="2:5" x14ac:dyDescent="0.2">
      <c r="B106" s="3"/>
      <c r="E106" s="1"/>
    </row>
    <row r="107" spans="2:5" x14ac:dyDescent="0.2">
      <c r="B107" s="3"/>
      <c r="E107" s="1"/>
    </row>
    <row r="108" spans="2:5" x14ac:dyDescent="0.2">
      <c r="B108" s="3"/>
      <c r="E108" s="1"/>
    </row>
    <row r="109" spans="2:5" x14ac:dyDescent="0.2">
      <c r="B109" s="3"/>
      <c r="E109" s="1"/>
    </row>
    <row r="110" spans="2:5" x14ac:dyDescent="0.2">
      <c r="B110" s="3"/>
      <c r="E110" s="1"/>
    </row>
    <row r="111" spans="2:5" x14ac:dyDescent="0.2">
      <c r="B111" s="3"/>
      <c r="E111" s="1"/>
    </row>
    <row r="112" spans="2:5" x14ac:dyDescent="0.2">
      <c r="B112" s="3"/>
      <c r="E112" s="1"/>
    </row>
    <row r="113" spans="2:5" x14ac:dyDescent="0.2">
      <c r="B113" s="3"/>
      <c r="E113" s="1"/>
    </row>
    <row r="114" spans="2:5" x14ac:dyDescent="0.2">
      <c r="B114" s="3"/>
      <c r="E114" s="1"/>
    </row>
    <row r="115" spans="2:5" x14ac:dyDescent="0.2">
      <c r="B115" s="3"/>
      <c r="E115" s="1"/>
    </row>
    <row r="116" spans="2:5" x14ac:dyDescent="0.2">
      <c r="B116" s="3"/>
      <c r="E116" s="1"/>
    </row>
    <row r="117" spans="2:5" x14ac:dyDescent="0.2">
      <c r="B117" s="3"/>
      <c r="E117" s="1"/>
    </row>
    <row r="118" spans="2:5" x14ac:dyDescent="0.2">
      <c r="B118" s="3"/>
      <c r="E118" s="1"/>
    </row>
    <row r="119" spans="2:5" x14ac:dyDescent="0.2">
      <c r="B119" s="3"/>
      <c r="E119" s="1"/>
    </row>
    <row r="120" spans="2:5" x14ac:dyDescent="0.2">
      <c r="B120" s="3"/>
      <c r="E120" s="1"/>
    </row>
    <row r="121" spans="2:5" x14ac:dyDescent="0.2">
      <c r="B121" s="3"/>
      <c r="E121" s="1"/>
    </row>
    <row r="122" spans="2:5" x14ac:dyDescent="0.2">
      <c r="B122" s="3"/>
      <c r="E122" s="1"/>
    </row>
    <row r="123" spans="2:5" x14ac:dyDescent="0.2">
      <c r="B123" s="3"/>
      <c r="E123" s="1"/>
    </row>
    <row r="124" spans="2:5" x14ac:dyDescent="0.2">
      <c r="B124" s="3"/>
      <c r="E124" s="1"/>
    </row>
    <row r="125" spans="2:5" x14ac:dyDescent="0.2">
      <c r="B125" s="3"/>
      <c r="E125" s="1"/>
    </row>
    <row r="126" spans="2:5" x14ac:dyDescent="0.2">
      <c r="B126" s="3"/>
      <c r="E126" s="1"/>
    </row>
    <row r="127" spans="2:5" x14ac:dyDescent="0.2">
      <c r="B127" s="3"/>
      <c r="E127" s="1"/>
    </row>
    <row r="128" spans="2:5" x14ac:dyDescent="0.2">
      <c r="B128" s="3"/>
      <c r="E128" s="1"/>
    </row>
    <row r="129" spans="2:5" x14ac:dyDescent="0.2">
      <c r="B129" s="3"/>
      <c r="E129" s="1"/>
    </row>
    <row r="130" spans="2:5" x14ac:dyDescent="0.2">
      <c r="B130" s="3"/>
      <c r="E130" s="1"/>
    </row>
    <row r="131" spans="2:5" x14ac:dyDescent="0.2">
      <c r="B131" s="3"/>
      <c r="E131" s="1"/>
    </row>
    <row r="132" spans="2:5" x14ac:dyDescent="0.2">
      <c r="B132" s="3"/>
      <c r="E132" s="1"/>
    </row>
    <row r="133" spans="2:5" x14ac:dyDescent="0.2">
      <c r="B133" s="3"/>
      <c r="E133" s="1"/>
    </row>
    <row r="134" spans="2:5" x14ac:dyDescent="0.2">
      <c r="B134" s="3"/>
      <c r="E134" s="1"/>
    </row>
    <row r="135" spans="2:5" x14ac:dyDescent="0.2">
      <c r="B135" s="3"/>
      <c r="E135" s="1"/>
    </row>
    <row r="136" spans="2:5" x14ac:dyDescent="0.2">
      <c r="B136" s="3"/>
      <c r="E136" s="1"/>
    </row>
    <row r="137" spans="2:5" x14ac:dyDescent="0.2">
      <c r="B137" s="3"/>
      <c r="E137" s="1"/>
    </row>
    <row r="138" spans="2:5" x14ac:dyDescent="0.2">
      <c r="B138" s="3"/>
      <c r="E138" s="1"/>
    </row>
    <row r="139" spans="2:5" x14ac:dyDescent="0.2">
      <c r="B139" s="3"/>
      <c r="E139" s="1"/>
    </row>
    <row r="140" spans="2:5" x14ac:dyDescent="0.2">
      <c r="B140" s="3"/>
      <c r="E140" s="1"/>
    </row>
    <row r="141" spans="2:5" x14ac:dyDescent="0.2">
      <c r="B141" s="3"/>
      <c r="E141" s="1"/>
    </row>
    <row r="142" spans="2:5" x14ac:dyDescent="0.2">
      <c r="B142" s="3"/>
      <c r="E142" s="1"/>
    </row>
    <row r="143" spans="2:5" x14ac:dyDescent="0.2">
      <c r="B143" s="3"/>
      <c r="E143" s="1"/>
    </row>
    <row r="144" spans="2:5" x14ac:dyDescent="0.2">
      <c r="B144" s="3"/>
      <c r="E144" s="1"/>
    </row>
    <row r="145" spans="2:5" x14ac:dyDescent="0.2">
      <c r="B145" s="3"/>
      <c r="E145" s="1"/>
    </row>
    <row r="146" spans="2:5" x14ac:dyDescent="0.2">
      <c r="B146" s="3"/>
      <c r="E146" s="1"/>
    </row>
    <row r="147" spans="2:5" x14ac:dyDescent="0.2">
      <c r="B147" s="3"/>
      <c r="E147" s="1"/>
    </row>
    <row r="148" spans="2:5" x14ac:dyDescent="0.2">
      <c r="B148" s="3"/>
      <c r="E148" s="1"/>
    </row>
    <row r="149" spans="2:5" x14ac:dyDescent="0.2">
      <c r="B149" s="3"/>
      <c r="E149" s="1"/>
    </row>
    <row r="150" spans="2:5" x14ac:dyDescent="0.2">
      <c r="B150" s="3"/>
      <c r="E150" s="1"/>
    </row>
    <row r="151" spans="2:5" x14ac:dyDescent="0.2">
      <c r="B151" s="3"/>
      <c r="E151" s="1"/>
    </row>
    <row r="152" spans="2:5" x14ac:dyDescent="0.2">
      <c r="B152" s="3"/>
      <c r="E152" s="1"/>
    </row>
    <row r="153" spans="2:5" x14ac:dyDescent="0.2">
      <c r="B153" s="3"/>
      <c r="E153" s="1"/>
    </row>
    <row r="154" spans="2:5" x14ac:dyDescent="0.2">
      <c r="B154" s="3"/>
      <c r="E154" s="1"/>
    </row>
    <row r="155" spans="2:5" x14ac:dyDescent="0.2">
      <c r="B155" s="3"/>
      <c r="E155" s="1"/>
    </row>
    <row r="156" spans="2:5" x14ac:dyDescent="0.2">
      <c r="B156" s="3"/>
      <c r="E156" s="1"/>
    </row>
    <row r="157" spans="2:5" x14ac:dyDescent="0.2">
      <c r="B157" s="3"/>
      <c r="E157" s="1"/>
    </row>
    <row r="158" spans="2:5" x14ac:dyDescent="0.2">
      <c r="B158" s="3"/>
      <c r="E158" s="1"/>
    </row>
    <row r="159" spans="2:5" x14ac:dyDescent="0.2">
      <c r="B159" s="3"/>
      <c r="E159" s="1"/>
    </row>
    <row r="160" spans="2:5" x14ac:dyDescent="0.2">
      <c r="B160" s="3"/>
      <c r="E160" s="1"/>
    </row>
    <row r="161" spans="2:5" x14ac:dyDescent="0.2">
      <c r="B161" s="3"/>
      <c r="E161" s="1"/>
    </row>
    <row r="162" spans="2:5" x14ac:dyDescent="0.2">
      <c r="B162" s="3"/>
      <c r="E162" s="1"/>
    </row>
    <row r="163" spans="2:5" x14ac:dyDescent="0.2">
      <c r="B163" s="3"/>
      <c r="E163" s="1"/>
    </row>
    <row r="164" spans="2:5" x14ac:dyDescent="0.2">
      <c r="B164" s="3"/>
      <c r="E164" s="1"/>
    </row>
    <row r="165" spans="2:5" x14ac:dyDescent="0.2">
      <c r="B165" s="3"/>
      <c r="E165" s="1"/>
    </row>
    <row r="166" spans="2:5" x14ac:dyDescent="0.2">
      <c r="B166" s="3"/>
      <c r="E166" s="1"/>
    </row>
    <row r="167" spans="2:5" x14ac:dyDescent="0.2">
      <c r="B167" s="3"/>
      <c r="E167" s="1"/>
    </row>
    <row r="168" spans="2:5" x14ac:dyDescent="0.2">
      <c r="B168" s="3"/>
      <c r="E168" s="1"/>
    </row>
    <row r="169" spans="2:5" x14ac:dyDescent="0.2">
      <c r="B169" s="3"/>
      <c r="E169" s="1"/>
    </row>
    <row r="170" spans="2:5" x14ac:dyDescent="0.2">
      <c r="B170" s="3"/>
      <c r="E170" s="1"/>
    </row>
    <row r="171" spans="2:5" x14ac:dyDescent="0.2">
      <c r="B171" s="3"/>
      <c r="E171" s="1"/>
    </row>
    <row r="172" spans="2:5" x14ac:dyDescent="0.2">
      <c r="B172" s="3"/>
      <c r="E172" s="1"/>
    </row>
    <row r="173" spans="2:5" x14ac:dyDescent="0.2">
      <c r="B173" s="3"/>
      <c r="E173" s="1"/>
    </row>
    <row r="174" spans="2:5" x14ac:dyDescent="0.2">
      <c r="B174" s="3"/>
      <c r="E174" s="1"/>
    </row>
    <row r="175" spans="2:5" x14ac:dyDescent="0.2">
      <c r="B175" s="3"/>
      <c r="E175" s="1"/>
    </row>
    <row r="176" spans="2:5" x14ac:dyDescent="0.2">
      <c r="B176" s="3"/>
      <c r="E176" s="1"/>
    </row>
    <row r="177" spans="2:5" x14ac:dyDescent="0.2">
      <c r="B177" s="3"/>
      <c r="E177" s="1"/>
    </row>
    <row r="178" spans="2:5" x14ac:dyDescent="0.2">
      <c r="B178" s="3"/>
      <c r="E178" s="1"/>
    </row>
    <row r="179" spans="2:5" x14ac:dyDescent="0.2">
      <c r="B179" s="3"/>
      <c r="E179" s="1"/>
    </row>
    <row r="180" spans="2:5" x14ac:dyDescent="0.2">
      <c r="B180" s="3"/>
      <c r="E180" s="1"/>
    </row>
    <row r="181" spans="2:5" x14ac:dyDescent="0.2">
      <c r="B181" s="3"/>
      <c r="E181" s="1"/>
    </row>
    <row r="182" spans="2:5" x14ac:dyDescent="0.2">
      <c r="B182" s="3"/>
      <c r="E182" s="1"/>
    </row>
    <row r="183" spans="2:5" x14ac:dyDescent="0.2">
      <c r="B183" s="3"/>
      <c r="E183" s="1"/>
    </row>
    <row r="184" spans="2:5" x14ac:dyDescent="0.2">
      <c r="B184" s="3"/>
      <c r="E184" s="1"/>
    </row>
    <row r="185" spans="2:5" x14ac:dyDescent="0.2">
      <c r="B185" s="3"/>
      <c r="E185" s="1"/>
    </row>
    <row r="186" spans="2:5" x14ac:dyDescent="0.2">
      <c r="B186" s="3"/>
      <c r="E186" s="1"/>
    </row>
    <row r="187" spans="2:5" x14ac:dyDescent="0.2">
      <c r="B187" s="3"/>
      <c r="E187" s="1"/>
    </row>
    <row r="188" spans="2:5" x14ac:dyDescent="0.2">
      <c r="B188" s="3"/>
      <c r="E188" s="1"/>
    </row>
    <row r="189" spans="2:5" x14ac:dyDescent="0.2">
      <c r="B189" s="3"/>
      <c r="E189" s="1"/>
    </row>
    <row r="190" spans="2:5" x14ac:dyDescent="0.2">
      <c r="B190" s="3"/>
      <c r="E190" s="1"/>
    </row>
    <row r="191" spans="2:5" x14ac:dyDescent="0.2">
      <c r="B191" s="3"/>
      <c r="E191" s="1"/>
    </row>
    <row r="192" spans="2:5" x14ac:dyDescent="0.2">
      <c r="B192" s="3"/>
      <c r="E192" s="1"/>
    </row>
    <row r="193" spans="2:5" x14ac:dyDescent="0.2">
      <c r="B193" s="3"/>
      <c r="E193" s="1"/>
    </row>
    <row r="194" spans="2:5" x14ac:dyDescent="0.2">
      <c r="B194" s="3"/>
      <c r="E194" s="1"/>
    </row>
    <row r="195" spans="2:5" x14ac:dyDescent="0.2">
      <c r="B195" s="3"/>
      <c r="E195" s="1"/>
    </row>
    <row r="196" spans="2:5" x14ac:dyDescent="0.2">
      <c r="B196" s="3"/>
      <c r="E196" s="1"/>
    </row>
    <row r="197" spans="2:5" x14ac:dyDescent="0.2">
      <c r="B197" s="3"/>
      <c r="E197" s="1"/>
    </row>
    <row r="198" spans="2:5" x14ac:dyDescent="0.2">
      <c r="B198" s="3"/>
      <c r="E198" s="1"/>
    </row>
    <row r="199" spans="2:5" x14ac:dyDescent="0.2">
      <c r="B199" s="3"/>
      <c r="E199" s="1"/>
    </row>
    <row r="200" spans="2:5" x14ac:dyDescent="0.2">
      <c r="B200" s="3"/>
      <c r="E200" s="1"/>
    </row>
    <row r="201" spans="2:5" x14ac:dyDescent="0.2">
      <c r="B201" s="3"/>
      <c r="E201" s="1"/>
    </row>
    <row r="202" spans="2:5" x14ac:dyDescent="0.2">
      <c r="B202" s="3"/>
      <c r="E202" s="1"/>
    </row>
    <row r="203" spans="2:5" x14ac:dyDescent="0.2">
      <c r="B203" s="3"/>
      <c r="E203" s="1"/>
    </row>
    <row r="204" spans="2:5" x14ac:dyDescent="0.2">
      <c r="B204" s="3"/>
      <c r="E204" s="1"/>
    </row>
    <row r="205" spans="2:5" x14ac:dyDescent="0.2">
      <c r="B205" s="3"/>
      <c r="E205" s="1"/>
    </row>
    <row r="206" spans="2:5" x14ac:dyDescent="0.2">
      <c r="B206" s="3"/>
      <c r="E206" s="1"/>
    </row>
    <row r="207" spans="2:5" x14ac:dyDescent="0.2">
      <c r="B207" s="3"/>
      <c r="E207" s="1"/>
    </row>
    <row r="208" spans="2:5" x14ac:dyDescent="0.2">
      <c r="B208" s="3"/>
      <c r="E208" s="1"/>
    </row>
    <row r="209" spans="2:5" x14ac:dyDescent="0.2">
      <c r="B209" s="3"/>
      <c r="E209" s="1"/>
    </row>
    <row r="210" spans="2:5" x14ac:dyDescent="0.2">
      <c r="B210" s="3"/>
      <c r="E210" s="1"/>
    </row>
    <row r="211" spans="2:5" x14ac:dyDescent="0.2">
      <c r="B211" s="3"/>
      <c r="E211" s="1"/>
    </row>
    <row r="212" spans="2:5" x14ac:dyDescent="0.2">
      <c r="B212" s="3"/>
      <c r="E212" s="1"/>
    </row>
    <row r="213" spans="2:5" x14ac:dyDescent="0.2">
      <c r="B213" s="3"/>
      <c r="E213" s="1"/>
    </row>
    <row r="214" spans="2:5" x14ac:dyDescent="0.2">
      <c r="B214" s="3"/>
      <c r="E214" s="1"/>
    </row>
    <row r="215" spans="2:5" x14ac:dyDescent="0.2">
      <c r="B215" s="3"/>
      <c r="E215" s="1"/>
    </row>
    <row r="216" spans="2:5" x14ac:dyDescent="0.2">
      <c r="B216" s="3"/>
      <c r="E216" s="1"/>
    </row>
    <row r="217" spans="2:5" x14ac:dyDescent="0.2">
      <c r="B217" s="3"/>
      <c r="E217" s="1"/>
    </row>
    <row r="218" spans="2:5" x14ac:dyDescent="0.2">
      <c r="B218" s="3"/>
      <c r="E218" s="1"/>
    </row>
    <row r="219" spans="2:5" x14ac:dyDescent="0.2">
      <c r="B219" s="3"/>
      <c r="E219" s="1"/>
    </row>
    <row r="220" spans="2:5" x14ac:dyDescent="0.2">
      <c r="B220" s="3"/>
      <c r="E220" s="1"/>
    </row>
    <row r="221" spans="2:5" x14ac:dyDescent="0.2">
      <c r="B221" s="3"/>
      <c r="E221" s="1"/>
    </row>
    <row r="222" spans="2:5" x14ac:dyDescent="0.2">
      <c r="B222" s="3"/>
      <c r="E222" s="1"/>
    </row>
    <row r="223" spans="2:5" x14ac:dyDescent="0.2">
      <c r="B223" s="3"/>
      <c r="E223" s="1"/>
    </row>
    <row r="224" spans="2:5" x14ac:dyDescent="0.2">
      <c r="B224" s="3"/>
      <c r="E224" s="1"/>
    </row>
    <row r="225" spans="2:5" x14ac:dyDescent="0.2">
      <c r="B225" s="3"/>
      <c r="E225" s="1"/>
    </row>
    <row r="226" spans="2:5" x14ac:dyDescent="0.2">
      <c r="B226" s="3"/>
      <c r="E226" s="1"/>
    </row>
    <row r="227" spans="2:5" x14ac:dyDescent="0.2">
      <c r="B227" s="3"/>
      <c r="E227" s="1"/>
    </row>
    <row r="228" spans="2:5" x14ac:dyDescent="0.2">
      <c r="B228" s="3"/>
      <c r="E228" s="1"/>
    </row>
    <row r="229" spans="2:5" x14ac:dyDescent="0.2">
      <c r="B229" s="3"/>
      <c r="E229" s="1"/>
    </row>
    <row r="230" spans="2:5" x14ac:dyDescent="0.2">
      <c r="B230" s="3"/>
      <c r="E230" s="1"/>
    </row>
    <row r="231" spans="2:5" x14ac:dyDescent="0.2">
      <c r="B231" s="3"/>
      <c r="E231" s="1"/>
    </row>
    <row r="232" spans="2:5" x14ac:dyDescent="0.2">
      <c r="B232" s="3"/>
      <c r="E232" s="1"/>
    </row>
    <row r="233" spans="2:5" x14ac:dyDescent="0.2">
      <c r="B233" s="3"/>
      <c r="E233" s="1"/>
    </row>
    <row r="234" spans="2:5" x14ac:dyDescent="0.2">
      <c r="B234" s="3"/>
      <c r="E234" s="1"/>
    </row>
    <row r="235" spans="2:5" x14ac:dyDescent="0.2">
      <c r="B235" s="3"/>
      <c r="E235" s="1"/>
    </row>
    <row r="236" spans="2:5" x14ac:dyDescent="0.2">
      <c r="B236" s="3"/>
      <c r="E236" s="1"/>
    </row>
    <row r="237" spans="2:5" x14ac:dyDescent="0.2">
      <c r="B237" s="3"/>
      <c r="E237" s="1"/>
    </row>
    <row r="238" spans="2:5" x14ac:dyDescent="0.2">
      <c r="B238" s="3"/>
      <c r="E238" s="1"/>
    </row>
    <row r="239" spans="2:5" x14ac:dyDescent="0.2">
      <c r="B239" s="3"/>
      <c r="E239" s="1"/>
    </row>
    <row r="240" spans="2:5" x14ac:dyDescent="0.2">
      <c r="B240" s="3"/>
      <c r="E240" s="1"/>
    </row>
    <row r="241" spans="2:5" x14ac:dyDescent="0.2">
      <c r="B241" s="3"/>
      <c r="E241" s="1"/>
    </row>
    <row r="242" spans="2:5" x14ac:dyDescent="0.2">
      <c r="B242" s="3"/>
      <c r="E242" s="1"/>
    </row>
    <row r="243" spans="2:5" x14ac:dyDescent="0.2">
      <c r="B243" s="3"/>
      <c r="E243" s="1"/>
    </row>
    <row r="244" spans="2:5" x14ac:dyDescent="0.2">
      <c r="B244" s="3"/>
      <c r="E244" s="1"/>
    </row>
    <row r="245" spans="2:5" x14ac:dyDescent="0.2">
      <c r="B245" s="3"/>
      <c r="E245" s="1"/>
    </row>
    <row r="246" spans="2:5" x14ac:dyDescent="0.2">
      <c r="B246" s="3"/>
      <c r="E246" s="1"/>
    </row>
    <row r="247" spans="2:5" x14ac:dyDescent="0.2">
      <c r="B247" s="3"/>
      <c r="E247" s="1"/>
    </row>
    <row r="248" spans="2:5" x14ac:dyDescent="0.2">
      <c r="B248" s="3"/>
      <c r="E248" s="1"/>
    </row>
    <row r="249" spans="2:5" x14ac:dyDescent="0.2">
      <c r="B249" s="3"/>
      <c r="E249" s="1"/>
    </row>
    <row r="250" spans="2:5" x14ac:dyDescent="0.2">
      <c r="B250" s="3"/>
      <c r="E250" s="1"/>
    </row>
    <row r="251" spans="2:5" x14ac:dyDescent="0.2">
      <c r="B251" s="3"/>
      <c r="E251" s="1"/>
    </row>
    <row r="252" spans="2:5" x14ac:dyDescent="0.2">
      <c r="B252" s="3"/>
      <c r="E252" s="1"/>
    </row>
    <row r="253" spans="2:5" x14ac:dyDescent="0.2">
      <c r="B253" s="3"/>
      <c r="E253" s="1"/>
    </row>
    <row r="254" spans="2:5" x14ac:dyDescent="0.2">
      <c r="B254" s="3"/>
      <c r="E254" s="1"/>
    </row>
    <row r="255" spans="2:5" x14ac:dyDescent="0.2">
      <c r="B255" s="3"/>
      <c r="E255" s="1"/>
    </row>
    <row r="256" spans="2:5" x14ac:dyDescent="0.2">
      <c r="B256" s="3"/>
      <c r="E256" s="1"/>
    </row>
    <row r="257" spans="2:5" x14ac:dyDescent="0.2">
      <c r="B257" s="3"/>
      <c r="E257" s="1"/>
    </row>
    <row r="258" spans="2:5" x14ac:dyDescent="0.2">
      <c r="B258" s="3"/>
      <c r="E258" s="1"/>
    </row>
    <row r="259" spans="2:5" x14ac:dyDescent="0.2">
      <c r="B259" s="3"/>
      <c r="E259" s="1"/>
    </row>
    <row r="260" spans="2:5" x14ac:dyDescent="0.2">
      <c r="B260" s="3"/>
      <c r="E260" s="1"/>
    </row>
    <row r="261" spans="2:5" x14ac:dyDescent="0.2">
      <c r="B261" s="3"/>
      <c r="E261" s="1"/>
    </row>
    <row r="262" spans="2:5" x14ac:dyDescent="0.2">
      <c r="B262" s="3"/>
      <c r="E262" s="1"/>
    </row>
    <row r="263" spans="2:5" x14ac:dyDescent="0.2">
      <c r="B263" s="3"/>
      <c r="E263" s="1"/>
    </row>
    <row r="264" spans="2:5" x14ac:dyDescent="0.2">
      <c r="B264" s="3"/>
      <c r="E264" s="1"/>
    </row>
    <row r="265" spans="2:5" x14ac:dyDescent="0.2">
      <c r="B265" s="3"/>
      <c r="E265" s="1"/>
    </row>
    <row r="266" spans="2:5" x14ac:dyDescent="0.2">
      <c r="B266" s="3"/>
      <c r="E266" s="1"/>
    </row>
    <row r="267" spans="2:5" x14ac:dyDescent="0.2">
      <c r="B267" s="3"/>
      <c r="E267" s="1"/>
    </row>
    <row r="268" spans="2:5" x14ac:dyDescent="0.2">
      <c r="B268" s="3"/>
      <c r="E268" s="1"/>
    </row>
    <row r="269" spans="2:5" x14ac:dyDescent="0.2">
      <c r="B269" s="3"/>
      <c r="E269" s="1"/>
    </row>
    <row r="270" spans="2:5" x14ac:dyDescent="0.2">
      <c r="B270" s="3"/>
      <c r="E270" s="1"/>
    </row>
    <row r="271" spans="2:5" x14ac:dyDescent="0.2">
      <c r="B271" s="3"/>
      <c r="E271" s="1"/>
    </row>
    <row r="272" spans="2:5" x14ac:dyDescent="0.2">
      <c r="B272" s="3"/>
      <c r="E272" s="1"/>
    </row>
    <row r="273" spans="2:5" x14ac:dyDescent="0.2">
      <c r="B273" s="3"/>
      <c r="E273" s="1"/>
    </row>
    <row r="274" spans="2:5" x14ac:dyDescent="0.2">
      <c r="B274" s="3"/>
      <c r="E274" s="1"/>
    </row>
    <row r="275" spans="2:5" x14ac:dyDescent="0.2">
      <c r="B275" s="3"/>
      <c r="E275" s="1"/>
    </row>
    <row r="276" spans="2:5" x14ac:dyDescent="0.2">
      <c r="B276" s="3"/>
      <c r="E276" s="1"/>
    </row>
    <row r="277" spans="2:5" x14ac:dyDescent="0.2">
      <c r="B277" s="3"/>
      <c r="E277" s="1"/>
    </row>
    <row r="278" spans="2:5" x14ac:dyDescent="0.2">
      <c r="B278" s="3"/>
      <c r="E278" s="1"/>
    </row>
    <row r="279" spans="2:5" x14ac:dyDescent="0.2">
      <c r="B279" s="3"/>
      <c r="E279" s="1"/>
    </row>
    <row r="280" spans="2:5" x14ac:dyDescent="0.2">
      <c r="B280" s="3"/>
      <c r="E280" s="1"/>
    </row>
    <row r="281" spans="2:5" x14ac:dyDescent="0.2">
      <c r="B281" s="3"/>
      <c r="E281" s="1"/>
    </row>
    <row r="282" spans="2:5" x14ac:dyDescent="0.2">
      <c r="B282" s="3"/>
      <c r="E282" s="1"/>
    </row>
    <row r="283" spans="2:5" x14ac:dyDescent="0.2">
      <c r="B283" s="3"/>
      <c r="E283" s="1"/>
    </row>
    <row r="284" spans="2:5" x14ac:dyDescent="0.2">
      <c r="B284" s="3"/>
      <c r="E284" s="1"/>
    </row>
    <row r="285" spans="2:5" x14ac:dyDescent="0.2">
      <c r="B285" s="3"/>
      <c r="E285" s="1"/>
    </row>
    <row r="286" spans="2:5" x14ac:dyDescent="0.2">
      <c r="B286" s="3"/>
      <c r="E286" s="1"/>
    </row>
    <row r="287" spans="2:5" x14ac:dyDescent="0.2">
      <c r="B287" s="3"/>
      <c r="E287" s="1"/>
    </row>
    <row r="288" spans="2:5" x14ac:dyDescent="0.2">
      <c r="B288" s="3"/>
      <c r="E288" s="1"/>
    </row>
    <row r="289" spans="2:5" x14ac:dyDescent="0.2">
      <c r="B289" s="3"/>
      <c r="E289" s="1"/>
    </row>
    <row r="290" spans="2:5" x14ac:dyDescent="0.2">
      <c r="B290" s="3"/>
      <c r="E290" s="1"/>
    </row>
    <row r="291" spans="2:5" x14ac:dyDescent="0.2">
      <c r="B291" s="3"/>
      <c r="E291" s="1"/>
    </row>
    <row r="292" spans="2:5" x14ac:dyDescent="0.2">
      <c r="B292" s="3"/>
      <c r="E292" s="1"/>
    </row>
    <row r="293" spans="2:5" x14ac:dyDescent="0.2">
      <c r="B293" s="3"/>
      <c r="E293" s="1"/>
    </row>
    <row r="294" spans="2:5" x14ac:dyDescent="0.2">
      <c r="B294" s="3"/>
      <c r="E294" s="1"/>
    </row>
    <row r="295" spans="2:5" x14ac:dyDescent="0.2">
      <c r="B295" s="3"/>
      <c r="E295" s="1"/>
    </row>
    <row r="296" spans="2:5" x14ac:dyDescent="0.2">
      <c r="B296" s="3"/>
      <c r="E296" s="1"/>
    </row>
    <row r="297" spans="2:5" x14ac:dyDescent="0.2">
      <c r="B297" s="3"/>
      <c r="E297" s="1"/>
    </row>
    <row r="298" spans="2:5" x14ac:dyDescent="0.2">
      <c r="B298" s="3"/>
      <c r="E298" s="1"/>
    </row>
    <row r="299" spans="2:5" x14ac:dyDescent="0.2">
      <c r="B299" s="3"/>
      <c r="E299" s="1"/>
    </row>
    <row r="300" spans="2:5" x14ac:dyDescent="0.2">
      <c r="B300" s="3"/>
      <c r="E300" s="1"/>
    </row>
    <row r="301" spans="2:5" x14ac:dyDescent="0.2">
      <c r="B301" s="3"/>
      <c r="E301" s="1"/>
    </row>
    <row r="302" spans="2:5" x14ac:dyDescent="0.2">
      <c r="B302" s="3"/>
      <c r="E302" s="1"/>
    </row>
    <row r="303" spans="2:5" x14ac:dyDescent="0.2">
      <c r="B303" s="3"/>
      <c r="E303" s="1"/>
    </row>
    <row r="304" spans="2:5" x14ac:dyDescent="0.2">
      <c r="B304" s="3"/>
      <c r="E304" s="1"/>
    </row>
    <row r="305" spans="2:5" x14ac:dyDescent="0.2">
      <c r="B305" s="3"/>
      <c r="E305" s="1"/>
    </row>
    <row r="306" spans="2:5" x14ac:dyDescent="0.2">
      <c r="B306" s="3"/>
      <c r="E306" s="1"/>
    </row>
    <row r="307" spans="2:5" x14ac:dyDescent="0.2">
      <c r="B307" s="3"/>
      <c r="E307" s="1"/>
    </row>
    <row r="308" spans="2:5" x14ac:dyDescent="0.2">
      <c r="B308" s="3"/>
      <c r="E308" s="1"/>
    </row>
    <row r="309" spans="2:5" x14ac:dyDescent="0.2">
      <c r="B309" s="3"/>
      <c r="E309" s="1"/>
    </row>
    <row r="310" spans="2:5" x14ac:dyDescent="0.2">
      <c r="B310" s="3"/>
      <c r="E310" s="1"/>
    </row>
    <row r="311" spans="2:5" x14ac:dyDescent="0.2">
      <c r="B311" s="3"/>
      <c r="E311" s="1"/>
    </row>
    <row r="312" spans="2:5" x14ac:dyDescent="0.2">
      <c r="B312" s="3"/>
      <c r="E312" s="1"/>
    </row>
    <row r="313" spans="2:5" x14ac:dyDescent="0.2">
      <c r="B313" s="3"/>
      <c r="E313" s="1"/>
    </row>
    <row r="314" spans="2:5" x14ac:dyDescent="0.2">
      <c r="B314" s="3"/>
      <c r="E314" s="1"/>
    </row>
    <row r="315" spans="2:5" x14ac:dyDescent="0.2">
      <c r="B315" s="3"/>
      <c r="E315" s="1"/>
    </row>
    <row r="316" spans="2:5" x14ac:dyDescent="0.2">
      <c r="B316" s="3"/>
      <c r="E316" s="1"/>
    </row>
    <row r="317" spans="2:5" x14ac:dyDescent="0.2">
      <c r="B317" s="3"/>
      <c r="E317" s="1"/>
    </row>
    <row r="318" spans="2:5" x14ac:dyDescent="0.2">
      <c r="B318" s="3"/>
      <c r="E318" s="1"/>
    </row>
    <row r="319" spans="2:5" x14ac:dyDescent="0.2">
      <c r="B319" s="3"/>
      <c r="E319" s="1"/>
    </row>
    <row r="320" spans="2:5" x14ac:dyDescent="0.2">
      <c r="B320" s="3"/>
      <c r="E320" s="1"/>
    </row>
    <row r="321" spans="2:5" x14ac:dyDescent="0.2">
      <c r="B321" s="3"/>
      <c r="E321" s="1"/>
    </row>
    <row r="322" spans="2:5" x14ac:dyDescent="0.2">
      <c r="B322" s="3"/>
      <c r="E322" s="1"/>
    </row>
    <row r="323" spans="2:5" x14ac:dyDescent="0.2">
      <c r="B323" s="3"/>
      <c r="E323" s="1"/>
    </row>
    <row r="324" spans="2:5" x14ac:dyDescent="0.2">
      <c r="B324" s="3"/>
      <c r="E324" s="1"/>
    </row>
    <row r="325" spans="2:5" x14ac:dyDescent="0.2">
      <c r="B325" s="3"/>
      <c r="E325" s="1"/>
    </row>
    <row r="326" spans="2:5" x14ac:dyDescent="0.2">
      <c r="B326" s="3"/>
      <c r="E326" s="1"/>
    </row>
    <row r="327" spans="2:5" x14ac:dyDescent="0.2">
      <c r="B327" s="3"/>
      <c r="E327" s="1"/>
    </row>
    <row r="328" spans="2:5" x14ac:dyDescent="0.2">
      <c r="B328" s="3"/>
      <c r="E328" s="1"/>
    </row>
    <row r="329" spans="2:5" x14ac:dyDescent="0.2">
      <c r="B329" s="3"/>
      <c r="E329" s="1"/>
    </row>
    <row r="330" spans="2:5" x14ac:dyDescent="0.2">
      <c r="B330" s="3"/>
      <c r="E330" s="1"/>
    </row>
    <row r="331" spans="2:5" x14ac:dyDescent="0.2">
      <c r="B331" s="3"/>
      <c r="E331" s="1"/>
    </row>
    <row r="332" spans="2:5" x14ac:dyDescent="0.2">
      <c r="B332" s="3"/>
      <c r="E332" s="1"/>
    </row>
    <row r="333" spans="2:5" x14ac:dyDescent="0.2">
      <c r="B333" s="3"/>
      <c r="E333" s="1"/>
    </row>
    <row r="334" spans="2:5" x14ac:dyDescent="0.2">
      <c r="B334" s="3"/>
      <c r="E334" s="1"/>
    </row>
    <row r="335" spans="2:5" x14ac:dyDescent="0.2">
      <c r="B335" s="3"/>
      <c r="E335" s="1"/>
    </row>
    <row r="336" spans="2:5" x14ac:dyDescent="0.2">
      <c r="B336" s="3"/>
      <c r="E336" s="1"/>
    </row>
    <row r="337" spans="2:5" x14ac:dyDescent="0.2">
      <c r="B337" s="3"/>
      <c r="E337" s="1"/>
    </row>
    <row r="338" spans="2:5" x14ac:dyDescent="0.2">
      <c r="B338" s="3"/>
      <c r="E338" s="1"/>
    </row>
    <row r="339" spans="2:5" x14ac:dyDescent="0.2">
      <c r="B339" s="3"/>
      <c r="E339" s="1"/>
    </row>
    <row r="340" spans="2:5" x14ac:dyDescent="0.2">
      <c r="B340" s="3"/>
      <c r="E340" s="1"/>
    </row>
    <row r="341" spans="2:5" x14ac:dyDescent="0.2">
      <c r="B341" s="3"/>
      <c r="E341" s="1"/>
    </row>
    <row r="342" spans="2:5" x14ac:dyDescent="0.2">
      <c r="B342" s="3"/>
      <c r="E342" s="1"/>
    </row>
    <row r="343" spans="2:5" x14ac:dyDescent="0.2">
      <c r="B343" s="3"/>
      <c r="E343" s="1"/>
    </row>
    <row r="344" spans="2:5" x14ac:dyDescent="0.2">
      <c r="B344" s="3"/>
      <c r="E344" s="1"/>
    </row>
    <row r="345" spans="2:5" x14ac:dyDescent="0.2">
      <c r="B345" s="3"/>
      <c r="E345" s="1"/>
    </row>
    <row r="346" spans="2:5" x14ac:dyDescent="0.2">
      <c r="B346" s="3"/>
      <c r="E346" s="1"/>
    </row>
    <row r="347" spans="2:5" x14ac:dyDescent="0.2">
      <c r="B347" s="3"/>
      <c r="E347" s="1"/>
    </row>
    <row r="348" spans="2:5" x14ac:dyDescent="0.2">
      <c r="B348" s="3"/>
      <c r="E348" s="1"/>
    </row>
    <row r="349" spans="2:5" x14ac:dyDescent="0.2">
      <c r="B349" s="3"/>
      <c r="E349" s="1"/>
    </row>
    <row r="350" spans="2:5" x14ac:dyDescent="0.2">
      <c r="B350" s="3"/>
      <c r="E350" s="1"/>
    </row>
    <row r="351" spans="2:5" x14ac:dyDescent="0.2">
      <c r="B351" s="3"/>
      <c r="E351" s="1"/>
    </row>
    <row r="352" spans="2:5" x14ac:dyDescent="0.2">
      <c r="B352" s="3"/>
      <c r="E352" s="1"/>
    </row>
    <row r="353" spans="2:5" x14ac:dyDescent="0.2">
      <c r="B353" s="3"/>
      <c r="E353" s="1"/>
    </row>
    <row r="354" spans="2:5" x14ac:dyDescent="0.2">
      <c r="B354" s="3"/>
      <c r="E354" s="1"/>
    </row>
    <row r="355" spans="2:5" x14ac:dyDescent="0.2">
      <c r="B355" s="3"/>
      <c r="E355" s="1"/>
    </row>
    <row r="356" spans="2:5" x14ac:dyDescent="0.2">
      <c r="B356" s="3"/>
      <c r="E356" s="1"/>
    </row>
    <row r="357" spans="2:5" x14ac:dyDescent="0.2">
      <c r="B357" s="3"/>
      <c r="E357" s="1"/>
    </row>
    <row r="358" spans="2:5" x14ac:dyDescent="0.2">
      <c r="B358" s="3"/>
      <c r="E358" s="1"/>
    </row>
    <row r="359" spans="2:5" x14ac:dyDescent="0.2">
      <c r="B359" s="3"/>
      <c r="E359" s="1"/>
    </row>
    <row r="360" spans="2:5" x14ac:dyDescent="0.2">
      <c r="B360" s="3"/>
      <c r="E360" s="1"/>
    </row>
    <row r="361" spans="2:5" x14ac:dyDescent="0.2">
      <c r="B361" s="3"/>
      <c r="E361" s="1"/>
    </row>
    <row r="362" spans="2:5" x14ac:dyDescent="0.2">
      <c r="B362" s="3"/>
      <c r="E362" s="1"/>
    </row>
    <row r="363" spans="2:5" x14ac:dyDescent="0.2">
      <c r="B363" s="3"/>
      <c r="E363" s="1"/>
    </row>
    <row r="364" spans="2:5" x14ac:dyDescent="0.2">
      <c r="B364" s="3"/>
      <c r="E364" s="1"/>
    </row>
    <row r="365" spans="2:5" x14ac:dyDescent="0.2">
      <c r="B365" s="3"/>
      <c r="E365" s="1"/>
    </row>
    <row r="366" spans="2:5" x14ac:dyDescent="0.2">
      <c r="B366" s="3"/>
      <c r="E366" s="1"/>
    </row>
    <row r="367" spans="2:5" x14ac:dyDescent="0.2">
      <c r="B367" s="3"/>
      <c r="E367" s="1"/>
    </row>
    <row r="368" spans="2:5" x14ac:dyDescent="0.2">
      <c r="B368" s="3"/>
      <c r="E368" s="1"/>
    </row>
    <row r="369" spans="2:5" x14ac:dyDescent="0.2">
      <c r="B369" s="3"/>
      <c r="E369" s="1"/>
    </row>
    <row r="370" spans="2:5" x14ac:dyDescent="0.2">
      <c r="B370" s="3"/>
      <c r="E370" s="1"/>
    </row>
    <row r="371" spans="2:5" x14ac:dyDescent="0.2">
      <c r="B371" s="3"/>
      <c r="E371" s="1"/>
    </row>
    <row r="372" spans="2:5" x14ac:dyDescent="0.2">
      <c r="B372" s="3"/>
      <c r="E372" s="1"/>
    </row>
    <row r="373" spans="2:5" x14ac:dyDescent="0.2">
      <c r="B373" s="3"/>
      <c r="E373" s="1"/>
    </row>
    <row r="374" spans="2:5" x14ac:dyDescent="0.2">
      <c r="B374" s="3"/>
      <c r="E374" s="1"/>
    </row>
    <row r="375" spans="2:5" x14ac:dyDescent="0.2">
      <c r="B375" s="3"/>
      <c r="E375" s="1"/>
    </row>
    <row r="376" spans="2:5" x14ac:dyDescent="0.2">
      <c r="B376" s="3"/>
      <c r="E376" s="1"/>
    </row>
    <row r="377" spans="2:5" x14ac:dyDescent="0.2">
      <c r="B377" s="3"/>
      <c r="E377" s="1"/>
    </row>
    <row r="378" spans="2:5" x14ac:dyDescent="0.2">
      <c r="B378" s="3"/>
      <c r="E378" s="1"/>
    </row>
    <row r="379" spans="2:5" x14ac:dyDescent="0.2">
      <c r="B379" s="3"/>
      <c r="E379" s="1"/>
    </row>
    <row r="380" spans="2:5" x14ac:dyDescent="0.2">
      <c r="B380" s="3"/>
      <c r="E380" s="1"/>
    </row>
    <row r="381" spans="2:5" x14ac:dyDescent="0.2">
      <c r="B381" s="3"/>
      <c r="E381" s="1"/>
    </row>
    <row r="382" spans="2:5" x14ac:dyDescent="0.2">
      <c r="B382" s="3"/>
      <c r="E382" s="1"/>
    </row>
    <row r="383" spans="2:5" x14ac:dyDescent="0.2">
      <c r="B383" s="3"/>
      <c r="E383" s="1"/>
    </row>
    <row r="384" spans="2:5" x14ac:dyDescent="0.2">
      <c r="B384" s="3"/>
      <c r="E384" s="1"/>
    </row>
    <row r="385" spans="2:5" x14ac:dyDescent="0.2">
      <c r="B385" s="3"/>
      <c r="E385" s="1"/>
    </row>
    <row r="386" spans="2:5" x14ac:dyDescent="0.2">
      <c r="B386" s="3"/>
      <c r="E386" s="1"/>
    </row>
    <row r="387" spans="2:5" x14ac:dyDescent="0.2">
      <c r="B387" s="3"/>
      <c r="E387" s="1"/>
    </row>
    <row r="388" spans="2:5" x14ac:dyDescent="0.2">
      <c r="B388" s="3"/>
      <c r="E388" s="1"/>
    </row>
    <row r="389" spans="2:5" x14ac:dyDescent="0.2">
      <c r="B389" s="3"/>
      <c r="E389" s="1"/>
    </row>
    <row r="390" spans="2:5" x14ac:dyDescent="0.2">
      <c r="B390" s="3"/>
      <c r="E390" s="1"/>
    </row>
    <row r="391" spans="2:5" x14ac:dyDescent="0.2">
      <c r="B391" s="3"/>
      <c r="E391" s="1"/>
    </row>
    <row r="392" spans="2:5" x14ac:dyDescent="0.2">
      <c r="B392" s="3"/>
      <c r="E392" s="1"/>
    </row>
    <row r="393" spans="2:5" x14ac:dyDescent="0.2">
      <c r="B393" s="3"/>
      <c r="E393" s="1"/>
    </row>
    <row r="394" spans="2:5" x14ac:dyDescent="0.2">
      <c r="B394" s="3"/>
      <c r="E394" s="1"/>
    </row>
    <row r="395" spans="2:5" x14ac:dyDescent="0.2">
      <c r="B395" s="3"/>
      <c r="E395" s="1"/>
    </row>
    <row r="396" spans="2:5" x14ac:dyDescent="0.2">
      <c r="B396" s="3"/>
      <c r="E396" s="1"/>
    </row>
    <row r="397" spans="2:5" x14ac:dyDescent="0.2">
      <c r="B397" s="3"/>
      <c r="E397" s="1"/>
    </row>
    <row r="398" spans="2:5" x14ac:dyDescent="0.2">
      <c r="B398" s="3"/>
      <c r="E398" s="1"/>
    </row>
    <row r="399" spans="2:5" x14ac:dyDescent="0.2">
      <c r="B399" s="3"/>
      <c r="E399" s="1"/>
    </row>
    <row r="400" spans="2:5" x14ac:dyDescent="0.2">
      <c r="B400" s="3"/>
      <c r="E400" s="1"/>
    </row>
    <row r="401" spans="2:5" x14ac:dyDescent="0.2">
      <c r="B401" s="3"/>
      <c r="E401" s="1"/>
    </row>
    <row r="402" spans="2:5" x14ac:dyDescent="0.2">
      <c r="B402" s="3"/>
      <c r="E402" s="1"/>
    </row>
    <row r="403" spans="2:5" x14ac:dyDescent="0.2">
      <c r="B403" s="3"/>
      <c r="E403" s="1"/>
    </row>
    <row r="404" spans="2:5" x14ac:dyDescent="0.2">
      <c r="B404" s="3"/>
      <c r="E404" s="1"/>
    </row>
    <row r="405" spans="2:5" x14ac:dyDescent="0.2">
      <c r="B405" s="3"/>
      <c r="E405" s="1"/>
    </row>
    <row r="406" spans="2:5" x14ac:dyDescent="0.2">
      <c r="B406" s="3"/>
      <c r="E406" s="1"/>
    </row>
    <row r="407" spans="2:5" x14ac:dyDescent="0.2">
      <c r="B407" s="3"/>
      <c r="E407" s="1"/>
    </row>
    <row r="408" spans="2:5" x14ac:dyDescent="0.2">
      <c r="B408" s="3"/>
      <c r="E408" s="1"/>
    </row>
    <row r="409" spans="2:5" x14ac:dyDescent="0.2">
      <c r="B409" s="3"/>
      <c r="E409" s="1"/>
    </row>
    <row r="410" spans="2:5" x14ac:dyDescent="0.2">
      <c r="B410" s="3"/>
      <c r="E410" s="1"/>
    </row>
    <row r="411" spans="2:5" x14ac:dyDescent="0.2">
      <c r="B411" s="3"/>
      <c r="E411" s="1"/>
    </row>
    <row r="412" spans="2:5" x14ac:dyDescent="0.2">
      <c r="B412" s="3"/>
      <c r="E412" s="1"/>
    </row>
    <row r="413" spans="2:5" x14ac:dyDescent="0.2">
      <c r="B413" s="3"/>
      <c r="E413" s="1"/>
    </row>
    <row r="414" spans="2:5" x14ac:dyDescent="0.2">
      <c r="B414" s="3"/>
      <c r="E414" s="1"/>
    </row>
    <row r="415" spans="2:5" x14ac:dyDescent="0.2">
      <c r="B415" s="3"/>
      <c r="E415" s="1"/>
    </row>
    <row r="416" spans="2:5" x14ac:dyDescent="0.2">
      <c r="B416" s="3"/>
      <c r="E416" s="1"/>
    </row>
    <row r="417" spans="2:5" x14ac:dyDescent="0.2">
      <c r="B417" s="3"/>
      <c r="E417" s="1"/>
    </row>
    <row r="418" spans="2:5" x14ac:dyDescent="0.2">
      <c r="B418" s="3"/>
      <c r="E418" s="1"/>
    </row>
    <row r="419" spans="2:5" x14ac:dyDescent="0.2">
      <c r="B419" s="3"/>
      <c r="E419" s="1"/>
    </row>
    <row r="420" spans="2:5" x14ac:dyDescent="0.2">
      <c r="B420" s="3"/>
      <c r="E420" s="1"/>
    </row>
    <row r="421" spans="2:5" x14ac:dyDescent="0.2">
      <c r="B421" s="3"/>
      <c r="E421" s="1"/>
    </row>
    <row r="422" spans="2:5" x14ac:dyDescent="0.2">
      <c r="B422" s="3"/>
      <c r="E422" s="1"/>
    </row>
    <row r="423" spans="2:5" x14ac:dyDescent="0.2">
      <c r="B423" s="3"/>
      <c r="E423" s="1"/>
    </row>
    <row r="424" spans="2:5" x14ac:dyDescent="0.2">
      <c r="B424" s="3"/>
      <c r="E424" s="1"/>
    </row>
    <row r="425" spans="2:5" x14ac:dyDescent="0.2">
      <c r="B425" s="3"/>
      <c r="E425" s="1"/>
    </row>
    <row r="426" spans="2:5" x14ac:dyDescent="0.2">
      <c r="B426" s="3"/>
      <c r="E426" s="1"/>
    </row>
    <row r="427" spans="2:5" x14ac:dyDescent="0.2">
      <c r="B427" s="3"/>
      <c r="E427" s="1"/>
    </row>
    <row r="428" spans="2:5" x14ac:dyDescent="0.2">
      <c r="B428" s="3"/>
      <c r="E428" s="1"/>
    </row>
    <row r="429" spans="2:5" x14ac:dyDescent="0.2">
      <c r="B429" s="3"/>
      <c r="E429" s="1"/>
    </row>
    <row r="430" spans="2:5" x14ac:dyDescent="0.2">
      <c r="B430" s="3"/>
      <c r="E430" s="1"/>
    </row>
    <row r="431" spans="2:5" x14ac:dyDescent="0.2">
      <c r="B431" s="3"/>
      <c r="E431" s="1"/>
    </row>
    <row r="432" spans="2:5" x14ac:dyDescent="0.2">
      <c r="B432" s="3"/>
      <c r="E432" s="1"/>
    </row>
    <row r="433" spans="2:5" x14ac:dyDescent="0.2">
      <c r="B433" s="3"/>
      <c r="E433" s="1"/>
    </row>
    <row r="434" spans="2:5" x14ac:dyDescent="0.2">
      <c r="B434" s="3"/>
      <c r="E434" s="1"/>
    </row>
    <row r="435" spans="2:5" x14ac:dyDescent="0.2">
      <c r="B435" s="3"/>
      <c r="E435" s="1"/>
    </row>
    <row r="436" spans="2:5" x14ac:dyDescent="0.2">
      <c r="B436" s="3"/>
      <c r="E436" s="1"/>
    </row>
    <row r="437" spans="2:5" x14ac:dyDescent="0.2">
      <c r="B437" s="3"/>
      <c r="E437" s="1"/>
    </row>
    <row r="438" spans="2:5" x14ac:dyDescent="0.2">
      <c r="B438" s="3"/>
      <c r="E438" s="1"/>
    </row>
    <row r="439" spans="2:5" x14ac:dyDescent="0.2">
      <c r="B439" s="3"/>
      <c r="E439" s="1"/>
    </row>
    <row r="440" spans="2:5" x14ac:dyDescent="0.2">
      <c r="B440" s="3"/>
      <c r="E440" s="1"/>
    </row>
    <row r="441" spans="2:5" x14ac:dyDescent="0.2">
      <c r="B441" s="3"/>
      <c r="E441" s="1"/>
    </row>
    <row r="442" spans="2:5" x14ac:dyDescent="0.2">
      <c r="B442" s="3"/>
      <c r="E442" s="1"/>
    </row>
    <row r="443" spans="2:5" x14ac:dyDescent="0.2">
      <c r="B443" s="3"/>
      <c r="E443" s="1"/>
    </row>
    <row r="444" spans="2:5" x14ac:dyDescent="0.2">
      <c r="B444" s="3"/>
      <c r="E444" s="1"/>
    </row>
    <row r="445" spans="2:5" x14ac:dyDescent="0.2">
      <c r="B445" s="3"/>
      <c r="E445" s="1"/>
    </row>
    <row r="446" spans="2:5" x14ac:dyDescent="0.2">
      <c r="B446" s="3"/>
      <c r="E446" s="1"/>
    </row>
    <row r="447" spans="2:5" x14ac:dyDescent="0.2">
      <c r="B447" s="3"/>
      <c r="E447" s="1"/>
    </row>
    <row r="448" spans="2:5" x14ac:dyDescent="0.2">
      <c r="B448" s="3"/>
      <c r="E448" s="1"/>
    </row>
    <row r="449" spans="2:5" x14ac:dyDescent="0.2">
      <c r="B449" s="3"/>
      <c r="E449" s="1"/>
    </row>
    <row r="450" spans="2:5" x14ac:dyDescent="0.2">
      <c r="B450" s="3"/>
      <c r="E450" s="1"/>
    </row>
    <row r="451" spans="2:5" x14ac:dyDescent="0.2">
      <c r="B451" s="3"/>
      <c r="E451" s="1"/>
    </row>
    <row r="452" spans="2:5" x14ac:dyDescent="0.2">
      <c r="B452" s="3"/>
      <c r="E452" s="1"/>
    </row>
    <row r="453" spans="2:5" x14ac:dyDescent="0.2">
      <c r="B453" s="3"/>
      <c r="E453" s="1"/>
    </row>
    <row r="454" spans="2:5" x14ac:dyDescent="0.2">
      <c r="B454" s="3"/>
      <c r="E454" s="1"/>
    </row>
    <row r="455" spans="2:5" x14ac:dyDescent="0.2">
      <c r="B455" s="3"/>
      <c r="E455" s="1"/>
    </row>
    <row r="456" spans="2:5" x14ac:dyDescent="0.2">
      <c r="B456" s="3"/>
      <c r="E456" s="1"/>
    </row>
    <row r="457" spans="2:5" x14ac:dyDescent="0.2">
      <c r="B457" s="3"/>
      <c r="E457" s="1"/>
    </row>
    <row r="458" spans="2:5" x14ac:dyDescent="0.2">
      <c r="B458" s="3"/>
      <c r="E458" s="1"/>
    </row>
    <row r="459" spans="2:5" x14ac:dyDescent="0.2">
      <c r="B459" s="3"/>
      <c r="E459" s="1"/>
    </row>
    <row r="460" spans="2:5" x14ac:dyDescent="0.2">
      <c r="B460" s="3"/>
      <c r="E460" s="1"/>
    </row>
    <row r="461" spans="2:5" x14ac:dyDescent="0.2">
      <c r="B461" s="3"/>
      <c r="E461" s="1"/>
    </row>
    <row r="462" spans="2:5" x14ac:dyDescent="0.2">
      <c r="B462" s="3"/>
      <c r="E462" s="1"/>
    </row>
    <row r="463" spans="2:5" x14ac:dyDescent="0.2">
      <c r="B463" s="3"/>
      <c r="E463" s="1"/>
    </row>
    <row r="464" spans="2:5" x14ac:dyDescent="0.2">
      <c r="B464" s="3"/>
      <c r="E464" s="1"/>
    </row>
    <row r="465" spans="2:5" x14ac:dyDescent="0.2">
      <c r="B465" s="3"/>
      <c r="E465" s="1"/>
    </row>
    <row r="466" spans="2:5" x14ac:dyDescent="0.2">
      <c r="B466" s="3"/>
      <c r="E466" s="1"/>
    </row>
    <row r="467" spans="2:5" x14ac:dyDescent="0.2">
      <c r="B467" s="3"/>
      <c r="E467" s="1"/>
    </row>
    <row r="468" spans="2:5" x14ac:dyDescent="0.2">
      <c r="B468" s="3"/>
      <c r="E468" s="1"/>
    </row>
    <row r="469" spans="2:5" x14ac:dyDescent="0.2">
      <c r="B469" s="3"/>
      <c r="E469" s="1"/>
    </row>
    <row r="470" spans="2:5" x14ac:dyDescent="0.2">
      <c r="B470" s="3"/>
      <c r="E470" s="1"/>
    </row>
    <row r="471" spans="2:5" x14ac:dyDescent="0.2">
      <c r="B471" s="3"/>
      <c r="E471" s="1"/>
    </row>
    <row r="472" spans="2:5" x14ac:dyDescent="0.2">
      <c r="B472" s="3"/>
      <c r="E472" s="1"/>
    </row>
    <row r="473" spans="2:5" x14ac:dyDescent="0.2">
      <c r="B473" s="3"/>
      <c r="E473" s="1"/>
    </row>
    <row r="474" spans="2:5" x14ac:dyDescent="0.2">
      <c r="B474" s="3"/>
      <c r="E474" s="1"/>
    </row>
    <row r="475" spans="2:5" x14ac:dyDescent="0.2">
      <c r="B475" s="3"/>
      <c r="E475" s="1"/>
    </row>
    <row r="476" spans="2:5" x14ac:dyDescent="0.2">
      <c r="B476" s="3"/>
      <c r="E476" s="1"/>
    </row>
    <row r="477" spans="2:5" x14ac:dyDescent="0.2">
      <c r="B477" s="3"/>
      <c r="E477" s="1"/>
    </row>
    <row r="478" spans="2:5" x14ac:dyDescent="0.2">
      <c r="B478" s="3"/>
      <c r="E478" s="1"/>
    </row>
    <row r="479" spans="2:5" x14ac:dyDescent="0.2">
      <c r="B479" s="3"/>
      <c r="E479" s="1"/>
    </row>
    <row r="480" spans="2:5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8" spans="2:2" x14ac:dyDescent="0.2">
      <c r="B608" s="3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C10"/>
  <sheetViews>
    <sheetView workbookViewId="0">
      <selection activeCell="C12" sqref="C12"/>
    </sheetView>
  </sheetViews>
  <sheetFormatPr baseColWidth="10" defaultColWidth="11" defaultRowHeight="16" x14ac:dyDescent="0.2"/>
  <cols>
    <col min="2" max="2" width="19.83203125" customWidth="1"/>
  </cols>
  <sheetData>
    <row r="3" spans="2:3" x14ac:dyDescent="0.2">
      <c r="B3" t="s">
        <v>3</v>
      </c>
      <c r="C3" s="3">
        <v>0.25</v>
      </c>
    </row>
    <row r="4" spans="2:3" x14ac:dyDescent="0.2">
      <c r="B4" t="s">
        <v>5</v>
      </c>
      <c r="C4" s="1"/>
    </row>
    <row r="5" spans="2:3" x14ac:dyDescent="0.2">
      <c r="B5" t="s">
        <v>6</v>
      </c>
      <c r="C5" s="2">
        <v>23</v>
      </c>
    </row>
    <row r="6" spans="2:3" x14ac:dyDescent="0.2">
      <c r="B6" t="s">
        <v>4</v>
      </c>
      <c r="C6" s="1"/>
    </row>
    <row r="7" spans="2:3" x14ac:dyDescent="0.2">
      <c r="C7" s="1"/>
    </row>
    <row r="8" spans="2:3" x14ac:dyDescent="0.2">
      <c r="B8" t="s">
        <v>7</v>
      </c>
      <c r="C8">
        <v>100</v>
      </c>
    </row>
    <row r="10" spans="2:3" x14ac:dyDescent="0.2">
      <c r="C10" s="3"/>
    </row>
  </sheetData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adatok!#REF!</xm:f>
          </x14:formula1>
          <xm:sqref>C8</xm:sqref>
        </x14:dataValidation>
        <x14:dataValidation type="list" allowBlank="1" showInputMessage="1" showErrorMessage="1" xr:uid="{00000000-0002-0000-0300-000001000000}">
          <x14:formula1>
            <xm:f>adatok!$B$5:$B$142</xm:f>
          </x14:formula1>
          <xm:sqref>C3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UB26 kalkulátor</vt:lpstr>
      <vt:lpstr>Sheet1</vt:lpstr>
      <vt:lpstr>adatok</vt:lpstr>
      <vt:lpstr>tempó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Balazs Pal</dc:creator>
  <cp:lastModifiedBy>Norbert Radnai</cp:lastModifiedBy>
  <dcterms:created xsi:type="dcterms:W3CDTF">2013-01-02T08:20:12Z</dcterms:created>
  <dcterms:modified xsi:type="dcterms:W3CDTF">2026-10-07T10:27:56Z</dcterms:modified>
</cp:coreProperties>
</file>